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8835"/>
  </bookViews>
  <sheets>
    <sheet name="Abarrotes" sheetId="2" r:id="rId1"/>
    <sheet name="Cava" sheetId="4" r:id="rId2"/>
    <sheet name="Gourmet" sheetId="3" r:id="rId3"/>
    <sheet name="Perfumeria" sheetId="5" r:id="rId4"/>
    <sheet name="Bebes" sheetId="7" r:id="rId5"/>
  </sheets>
  <definedNames>
    <definedName name="_xlnm._FilterDatabase" localSheetId="0" hidden="1">Abarrotes!$A$1:$X$501</definedName>
    <definedName name="_xlnm._FilterDatabase" localSheetId="1" hidden="1">Cava!$A$1:$X$175</definedName>
    <definedName name="_xlnm._FilterDatabase" localSheetId="2" hidden="1">Gourmet!$A$1:$X$152</definedName>
    <definedName name="_xlnm._FilterDatabase" localSheetId="3" hidden="1">Perfumeria!$A$1:$X$573</definedName>
  </definedNames>
  <calcPr calcId="152511"/>
</workbook>
</file>

<file path=xl/calcChain.xml><?xml version="1.0" encoding="utf-8"?>
<calcChain xmlns="http://schemas.openxmlformats.org/spreadsheetml/2006/main">
  <c r="U3" i="3" l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2" i="3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2" i="4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2" i="2"/>
  <c r="T54" i="7"/>
  <c r="X1" i="5"/>
  <c r="X1" i="3"/>
  <c r="X1" i="4"/>
  <c r="X1" i="2" l="1"/>
</calcChain>
</file>

<file path=xl/sharedStrings.xml><?xml version="1.0" encoding="utf-8"?>
<sst xmlns="http://schemas.openxmlformats.org/spreadsheetml/2006/main" count="8351" uniqueCount="3663">
  <si>
    <t>Seccion</t>
  </si>
  <si>
    <t>Seccion Numero</t>
  </si>
  <si>
    <t>Codigo de Barras</t>
  </si>
  <si>
    <t>Descripcion</t>
  </si>
  <si>
    <t>Inventario</t>
  </si>
  <si>
    <t>Resurtido</t>
  </si>
  <si>
    <t>Promedio de Venta</t>
  </si>
  <si>
    <t>Dias de Inventario</t>
  </si>
  <si>
    <t>Pendiente de Entrega</t>
  </si>
  <si>
    <t>Capacidad de Empaque</t>
  </si>
  <si>
    <t>Marca</t>
  </si>
  <si>
    <t>Dias Faltantes</t>
  </si>
  <si>
    <t>Piezas Faltantes</t>
  </si>
  <si>
    <t>Dias faltantes con transito</t>
  </si>
  <si>
    <t>Piezas faltantes con transito</t>
  </si>
  <si>
    <t>Ventas Acumulado Ano Actual</t>
  </si>
  <si>
    <t>Ventas Acumulado Ano Anterior</t>
  </si>
  <si>
    <t>Ventas del Mes</t>
  </si>
  <si>
    <t>Venta Ultimos 30 dias</t>
  </si>
  <si>
    <t>Venta Ultimos 30 dias Ano Anterior</t>
  </si>
  <si>
    <t>Pedir</t>
  </si>
  <si>
    <t>DDI</t>
  </si>
  <si>
    <t>Pedir Cajas</t>
  </si>
  <si>
    <t>BEBIDAS</t>
  </si>
  <si>
    <t>35</t>
  </si>
  <si>
    <t>ABA. NO COMESTIBLES MP IVA</t>
  </si>
  <si>
    <t>0</t>
  </si>
  <si>
    <t>GOLDEN HILLS</t>
  </si>
  <si>
    <t>DULCERIA IEPS</t>
  </si>
  <si>
    <t>420</t>
  </si>
  <si>
    <t>RICOLINO</t>
  </si>
  <si>
    <t>PANALES, HIGIENICOS Y DESECHABLES</t>
  </si>
  <si>
    <t>95</t>
  </si>
  <si>
    <t>7501943474307</t>
  </si>
  <si>
    <t xml:space="preserve">TOALLA DE PAPEL MULTICORTES  PETALO 1 PZA </t>
  </si>
  <si>
    <t>Automatico</t>
  </si>
  <si>
    <t>PETALO</t>
  </si>
  <si>
    <t>ABA. COMESTIBLES MP</t>
  </si>
  <si>
    <t>BEBIDAS IVA</t>
  </si>
  <si>
    <t>3</t>
  </si>
  <si>
    <t>CEREALES, AVENAS Y BARRAS IEPS</t>
  </si>
  <si>
    <t>402</t>
  </si>
  <si>
    <t>KELLOGGS</t>
  </si>
  <si>
    <t>GALLETAS, PAN Y UNTABLES</t>
  </si>
  <si>
    <t>10</t>
  </si>
  <si>
    <t>LOL TUN</t>
  </si>
  <si>
    <t>CONSERVAS</t>
  </si>
  <si>
    <t>335</t>
  </si>
  <si>
    <t>GOURMET</t>
  </si>
  <si>
    <t>8002399000106</t>
  </si>
  <si>
    <t xml:space="preserve">PASTA FUSILLI BUCATI AL BRONZO  PASTAI GRAGNANESI 500 GRS </t>
  </si>
  <si>
    <t>PASTAI GRAGNANESI</t>
  </si>
  <si>
    <t>ABARROTES BASICOS IEPS</t>
  </si>
  <si>
    <t>23</t>
  </si>
  <si>
    <t>7501071304507</t>
  </si>
  <si>
    <t xml:space="preserve">COCO RALLADO  VERDE VALLE 75 GRS </t>
  </si>
  <si>
    <t>VERDE VALLE</t>
  </si>
  <si>
    <t>ABARROTES BASICOS</t>
  </si>
  <si>
    <t>24094000463</t>
  </si>
  <si>
    <t xml:space="preserve">PASTA FUSILLI  DE CECCO 454 GRS </t>
  </si>
  <si>
    <t>DE CECCO</t>
  </si>
  <si>
    <t>TURIN</t>
  </si>
  <si>
    <t>BOTANAS</t>
  </si>
  <si>
    <t>BEBIDAS ALCOHOLICAS</t>
  </si>
  <si>
    <t>7501055387007</t>
  </si>
  <si>
    <t xml:space="preserve">BEBIDA PREPARADA MARGARITA LIMÓN  TOPO CHICO 355 ML. </t>
  </si>
  <si>
    <t>TOPO CHICO</t>
  </si>
  <si>
    <t>DEL MONTE</t>
  </si>
  <si>
    <t>REGIONALES</t>
  </si>
  <si>
    <t>PROTECCION FEMENINA TASA 0</t>
  </si>
  <si>
    <t>381</t>
  </si>
  <si>
    <t>KOTEX</t>
  </si>
  <si>
    <t>E PURA</t>
  </si>
  <si>
    <t>143</t>
  </si>
  <si>
    <t>BARILLA</t>
  </si>
  <si>
    <t>ABA. BASICOS MP</t>
  </si>
  <si>
    <t>ALIMENTO MASCOTAS IVA</t>
  </si>
  <si>
    <t>321</t>
  </si>
  <si>
    <t>FULL LIFE</t>
  </si>
  <si>
    <t>VINOS Y LICORES (MENOS DE 13 GL)</t>
  </si>
  <si>
    <t>9350675000111</t>
  </si>
  <si>
    <t xml:space="preserve">VINO TINTO CABERNET SAUVIGNON/MERLOT/PETITE SIRAH JUGUETE 750 ML. </t>
  </si>
  <si>
    <t>JUGUETE</t>
  </si>
  <si>
    <t>BOTANAS IEPS</t>
  </si>
  <si>
    <t>SABRITAS</t>
  </si>
  <si>
    <t>GALLETAS, PAN Y UNTABLES IEPS</t>
  </si>
  <si>
    <t>410</t>
  </si>
  <si>
    <t>7501032485023</t>
  </si>
  <si>
    <t xml:space="preserve">BEBIDA PREPARADA CON VINO TINTO  CARIBE COOLER 300 ML. </t>
  </si>
  <si>
    <t>CARIBE COOLER</t>
  </si>
  <si>
    <t>341</t>
  </si>
  <si>
    <t>CERVEZA</t>
  </si>
  <si>
    <t>BIO FORM</t>
  </si>
  <si>
    <t>7502271916378</t>
  </si>
  <si>
    <t xml:space="preserve">CHOCOLATES ENVINADOS CARAJILLO  TURIN 120 GRS </t>
  </si>
  <si>
    <t>7503018639819</t>
  </si>
  <si>
    <t xml:space="preserve">SAL EN GRANO YODADA FLUOURURADA GOURMET  SOL 100 GRS </t>
  </si>
  <si>
    <t>SOL</t>
  </si>
  <si>
    <t>ASEO Y LIMPIEZA DEL HOGAR</t>
  </si>
  <si>
    <t>336</t>
  </si>
  <si>
    <t>BIG GREEN EGG</t>
  </si>
  <si>
    <t>7501005129954</t>
  </si>
  <si>
    <t xml:space="preserve">SOPA DE PASTA INSTANTANEA LETRAS KNORR 82 GRS </t>
  </si>
  <si>
    <t>KNORR</t>
  </si>
  <si>
    <t>MARINELA</t>
  </si>
  <si>
    <t>84673570565</t>
  </si>
  <si>
    <t xml:space="preserve">GALLETAS DE CHOCOLATE AMARGO WAFER ROLLS  CAPRICE 115 GRS </t>
  </si>
  <si>
    <t>CAPRICE</t>
  </si>
  <si>
    <t>7502271913070</t>
  </si>
  <si>
    <t xml:space="preserve">CHOCOLATE CON LECHE MINI CONEJO TURIN 200 GRS </t>
  </si>
  <si>
    <t>6</t>
  </si>
  <si>
    <t>7501032919177</t>
  </si>
  <si>
    <t xml:space="preserve">DESINFECTANTE DE SUPERFICIES Y AMBIENTE FRESCURA CAMPESTRE FAMILY GUARD 400 ML. </t>
  </si>
  <si>
    <t>FAMILY GUARD</t>
  </si>
  <si>
    <t>7506174515010</t>
  </si>
  <si>
    <t xml:space="preserve">BOTANA PARA PERRO CACHORRO PEDIGREE 225 GRS </t>
  </si>
  <si>
    <t>PEDIGREE</t>
  </si>
  <si>
    <t>7501024546190</t>
  </si>
  <si>
    <t xml:space="preserve">CHOCOLATE CON LECHE  HERSHEYS 120 GRS </t>
  </si>
  <si>
    <t>HERSHEYS</t>
  </si>
  <si>
    <t>SANGRIA SE¿ORIAL</t>
  </si>
  <si>
    <t>DEL VALLE</t>
  </si>
  <si>
    <t>LA PASIEGA</t>
  </si>
  <si>
    <t>21</t>
  </si>
  <si>
    <t>7501024599554</t>
  </si>
  <si>
    <t xml:space="preserve">CHISPAS DE CHOCOLATE AMARGO  HERSHEYS 300 GRS </t>
  </si>
  <si>
    <t>7501024599530</t>
  </si>
  <si>
    <t xml:space="preserve">CHISPAS DE CHOCOLATE AMARGO ZERO SUGAR  HERSHEYS 180 GRS </t>
  </si>
  <si>
    <t>5056025471368</t>
  </si>
  <si>
    <t xml:space="preserve">CERVEZA OSCURA DRAUGHT STOUT BREWDOG 440 ML. </t>
  </si>
  <si>
    <t>BREWDOG</t>
  </si>
  <si>
    <t>7502271915876</t>
  </si>
  <si>
    <t xml:space="preserve">CHOCOLATE AMARGO SIN AZUCAR  TURIN 90 GRS </t>
  </si>
  <si>
    <t>CRUSH</t>
  </si>
  <si>
    <t>7501055331642</t>
  </si>
  <si>
    <t xml:space="preserve">NECTAR MANGO  DEL VALLE 1.89 LT. </t>
  </si>
  <si>
    <t>346</t>
  </si>
  <si>
    <t>7506409019849</t>
  </si>
  <si>
    <t xml:space="preserve">CALDO DE POLLO EN POLVO  GOLDEN HILLS 800 GRS </t>
  </si>
  <si>
    <t>GAMESA</t>
  </si>
  <si>
    <t>SABA</t>
  </si>
  <si>
    <t>7503020657481</t>
  </si>
  <si>
    <t xml:space="preserve">CEREZAS EN ALMIBAR SIN TALLO  FUN FRUIT 470 GRS </t>
  </si>
  <si>
    <t>FUN FRUIT</t>
  </si>
  <si>
    <t>7791250001017</t>
  </si>
  <si>
    <t xml:space="preserve">VINO TINTO CABERNET SAUVIGNON SAN TELMO 750 ML. </t>
  </si>
  <si>
    <t>SAN TELMO</t>
  </si>
  <si>
    <t>8032793970071</t>
  </si>
  <si>
    <t xml:space="preserve">VINO BLANCO ESPUMOSO MOSCATO BOSCIO 750 ML. </t>
  </si>
  <si>
    <t>BOSCIO</t>
  </si>
  <si>
    <t>7502002873079</t>
  </si>
  <si>
    <t xml:space="preserve">ALIMENTO SECO PARA GATO POLLO Y PESCADO MININO 1.3 KG. </t>
  </si>
  <si>
    <t>MININO</t>
  </si>
  <si>
    <t>MCCORMICK</t>
  </si>
  <si>
    <t>7501008041574</t>
  </si>
  <si>
    <t xml:space="preserve">BARRAS DE CEREAL SABOR VAINILLA FRAMBUES  KELLOGGS 126 GRS </t>
  </si>
  <si>
    <t>7501052470061</t>
  </si>
  <si>
    <t xml:space="preserve">ADEREZO MIL ISLAS  CLEMENTE JACQUES 237 ML. </t>
  </si>
  <si>
    <t>CLEMENTE JACQUES</t>
  </si>
  <si>
    <t>RENOVA</t>
  </si>
  <si>
    <t>8410205062604</t>
  </si>
  <si>
    <t xml:space="preserve">MEJILLONES  PALACIO DE ORIENTE 115 GRS </t>
  </si>
  <si>
    <t>PALACIO DE ORIENTE</t>
  </si>
  <si>
    <t>BUENO</t>
  </si>
  <si>
    <t>SQUIRT</t>
  </si>
  <si>
    <t>HUGGIES</t>
  </si>
  <si>
    <t>LA COSTE¿A</t>
  </si>
  <si>
    <t>55653602088</t>
  </si>
  <si>
    <t xml:space="preserve">GALLETAS CON AJONJOLI  DARE 200 GRS </t>
  </si>
  <si>
    <t>DARE</t>
  </si>
  <si>
    <t>7501086802173</t>
  </si>
  <si>
    <t xml:space="preserve">AGUA NATURAL 6 PACK E PURA 600 ML. </t>
  </si>
  <si>
    <t>665719113986</t>
  </si>
  <si>
    <t xml:space="preserve">ASTILLAS DE MADERA DE NOGAL PREMIUM  BIG GREEN EGG 2900 GRS </t>
  </si>
  <si>
    <t>665719113979</t>
  </si>
  <si>
    <t xml:space="preserve">ASTILLAS DE MADERA DE CEREZO  BIG GREEN EGG 2900 GRS </t>
  </si>
  <si>
    <t>AIR WICK</t>
  </si>
  <si>
    <t>REGIONALES IEPS</t>
  </si>
  <si>
    <t>337</t>
  </si>
  <si>
    <t>PEPSI</t>
  </si>
  <si>
    <t>PURINA</t>
  </si>
  <si>
    <t>7503034993001</t>
  </si>
  <si>
    <t xml:space="preserve">GOMITAS SIN AZUCAR DURAZNO FORMA DE AROS  DELOU 40 GRS </t>
  </si>
  <si>
    <t>DELOU</t>
  </si>
  <si>
    <t>LYSOL</t>
  </si>
  <si>
    <t>PROTECCION FEMENINA Y DE ADULTO IVA</t>
  </si>
  <si>
    <t>115</t>
  </si>
  <si>
    <t>7501024530540</t>
  </si>
  <si>
    <t xml:space="preserve">BARRA DE CHOCOLATE AMARGO ZERO SUGAR  HERSHEYS 100 GRS </t>
  </si>
  <si>
    <t>5601028021982</t>
  </si>
  <si>
    <t xml:space="preserve">SERVILLETAS ROJAS RED LABEL  RENOVA 70 PZA </t>
  </si>
  <si>
    <t>TRES ESTRELLAS</t>
  </si>
  <si>
    <t>TABAQUERIA IVA</t>
  </si>
  <si>
    <t>39978113320</t>
  </si>
  <si>
    <t xml:space="preserve">HARINA DE GARBANZO  BOB S RED MILL 454 GRS </t>
  </si>
  <si>
    <t>BOB S RED MILL</t>
  </si>
  <si>
    <t>11152225753</t>
  </si>
  <si>
    <t xml:space="preserve">PAN MOLIDO CRIJIENTE PANKO  JFC 340 GRS </t>
  </si>
  <si>
    <t>JFC</t>
  </si>
  <si>
    <t>7503023549707</t>
  </si>
  <si>
    <t xml:space="preserve">ALCAPARRA GRANDE  ZAPHRON 100 GRS </t>
  </si>
  <si>
    <t>ZAPHRON</t>
  </si>
  <si>
    <t>7501019064760</t>
  </si>
  <si>
    <t xml:space="preserve">ROPA INTERIOR INCONTINENCIA PANTS MUJER GRANDE TENA 14 PZA </t>
  </si>
  <si>
    <t>TENA</t>
  </si>
  <si>
    <t>ORGANICOS</t>
  </si>
  <si>
    <t>OCEAN SPRAY</t>
  </si>
  <si>
    <t>JUMEX</t>
  </si>
  <si>
    <t>FANCY FEAST</t>
  </si>
  <si>
    <t>NABISCO</t>
  </si>
  <si>
    <t>ARIEL</t>
  </si>
  <si>
    <t>CLIGHT</t>
  </si>
  <si>
    <t>ALIMENTO Y ACCESORIOS P/MASCOTA MP IVA</t>
  </si>
  <si>
    <t>107</t>
  </si>
  <si>
    <t>PET S CLUB</t>
  </si>
  <si>
    <t>7501073845732</t>
  </si>
  <si>
    <t xml:space="preserve">AGUA MINERAL MANANTIAL 6 PACK PEÑAFIEL 600 ML. </t>
  </si>
  <si>
    <t>PE¿AFIEL</t>
  </si>
  <si>
    <t>GERBER</t>
  </si>
  <si>
    <t>SAN MARCOS</t>
  </si>
  <si>
    <t>CANADA DRY</t>
  </si>
  <si>
    <t>118</t>
  </si>
  <si>
    <t>LA ANITA</t>
  </si>
  <si>
    <t>DULCERIA IVA</t>
  </si>
  <si>
    <t>320</t>
  </si>
  <si>
    <t>CEREALES, AVENAS Y BARRAS</t>
  </si>
  <si>
    <t>2</t>
  </si>
  <si>
    <t>QUAKER</t>
  </si>
  <si>
    <t>KE PRECIO</t>
  </si>
  <si>
    <t>SAN MIGUEL</t>
  </si>
  <si>
    <t>ABA. COMESTIBLES MP IEPS</t>
  </si>
  <si>
    <t>365</t>
  </si>
  <si>
    <t>CLORALEX</t>
  </si>
  <si>
    <t>308</t>
  </si>
  <si>
    <t>GENERAL MILLS</t>
  </si>
  <si>
    <t>APRISE</t>
  </si>
  <si>
    <t>LA MODERNA</t>
  </si>
  <si>
    <t>AUTENTA FOODS</t>
  </si>
  <si>
    <t>NESTLE</t>
  </si>
  <si>
    <t>TRIDENT</t>
  </si>
  <si>
    <t>8720182768278</t>
  </si>
  <si>
    <t xml:space="preserve">MOSTAZA DIJONNAISE  MAILLE 185 GRS </t>
  </si>
  <si>
    <t>MAILLE</t>
  </si>
  <si>
    <t>SERPIS</t>
  </si>
  <si>
    <t>7503032454214</t>
  </si>
  <si>
    <t xml:space="preserve">CAFE DARK ROAST MOLIDO MEDIO  KALI COFFEE 340 GRS </t>
  </si>
  <si>
    <t>KALI COFFEE</t>
  </si>
  <si>
    <t>7509546080536</t>
  </si>
  <si>
    <t xml:space="preserve">LIMPIADOR MULTIUSOS FRESCURA ACTIVA FABULOSO 3.7 LT. </t>
  </si>
  <si>
    <t>FABULOSO</t>
  </si>
  <si>
    <t>MAZOLA</t>
  </si>
  <si>
    <t>7501008330128</t>
  </si>
  <si>
    <t xml:space="preserve">TABLILLA DE CHOCOLATE CON LECHE PARA REPOSTERIA TURIN 150 GRS </t>
  </si>
  <si>
    <t>BORGES</t>
  </si>
  <si>
    <t>WATER PEOPLE</t>
  </si>
  <si>
    <t>665719113993</t>
  </si>
  <si>
    <t xml:space="preserve">ASTILLAS DE MADERA PECANA  BIG GREEN EGG 2900 GRS </t>
  </si>
  <si>
    <t>REGIO</t>
  </si>
  <si>
    <t>7501072212238</t>
  </si>
  <si>
    <t xml:space="preserve">BOTANA PARA PERRO HUGS CARNE PURINA 241 GRS </t>
  </si>
  <si>
    <t>42743230511</t>
  </si>
  <si>
    <t xml:space="preserve">MAIZ BLANCO PARA POZOLE  EL MEXICANO 3010 GRS </t>
  </si>
  <si>
    <t>EL MEXICANO</t>
  </si>
  <si>
    <t>7501058768926</t>
  </si>
  <si>
    <t xml:space="preserve">AROMATIZANTE ELECTRICO SERENE COCONUT AIR WICK 20 ML. </t>
  </si>
  <si>
    <t>7506306300330</t>
  </si>
  <si>
    <t xml:space="preserve">CALDO DE RES EN POLVO  KNORR 200 GRS </t>
  </si>
  <si>
    <t>7502281124794</t>
  </si>
  <si>
    <t xml:space="preserve">ALIMENTO HUMEDO PERRO CACHORRO HIGADO Y POLLO GANADOR PREMIUM 100 GRS </t>
  </si>
  <si>
    <t>GANADOR PREMIUM</t>
  </si>
  <si>
    <t>7502002872454</t>
  </si>
  <si>
    <t xml:space="preserve">ALIMENTO SECO PARA PERRO ADULTO  GANADOR 15 KG. </t>
  </si>
  <si>
    <t>GANADOR</t>
  </si>
  <si>
    <t>CORONADO</t>
  </si>
  <si>
    <t>7501761830194</t>
  </si>
  <si>
    <t xml:space="preserve">GRANOLA MEZCLA SELECTA  QUAKER 360 GRS </t>
  </si>
  <si>
    <t>BERTOLLI</t>
  </si>
  <si>
    <t>7501024595907</t>
  </si>
  <si>
    <t xml:space="preserve">CHOCOLATE SELECCION ESPECIAL CELEBRATION  KISSES 273.6 GRS </t>
  </si>
  <si>
    <t>KISSES</t>
  </si>
  <si>
    <t>CARBONELL</t>
  </si>
  <si>
    <t>7501058713162</t>
  </si>
  <si>
    <t xml:space="preserve">AROMATIZANTE ELECTRICO FLORES VAINILLA AIR WICK 20 ML. </t>
  </si>
  <si>
    <t>7500435154017</t>
  </si>
  <si>
    <t xml:space="preserve">TOALLA FEMENINA CON ALAS INVISIBLE NATURELLA 14 PZA </t>
  </si>
  <si>
    <t>NATURELLA</t>
  </si>
  <si>
    <t>760573092658</t>
  </si>
  <si>
    <t xml:space="preserve">PALOMITAS EXPLOTADAS MANTEQUILLA  CASHITAS 120 GRS </t>
  </si>
  <si>
    <t>CASHITAS</t>
  </si>
  <si>
    <t>7502002870344</t>
  </si>
  <si>
    <t xml:space="preserve">ALIMENTO SECO PERRO CACHORRO RAZA CHICA  GANADOR 2 KG. </t>
  </si>
  <si>
    <t>MACMA</t>
  </si>
  <si>
    <t>7501761804232</t>
  </si>
  <si>
    <t xml:space="preserve">GRANOLA CON AVENA ALMENDRA Y MIEL  QUAKER 360 GRS </t>
  </si>
  <si>
    <t>757528026363</t>
  </si>
  <si>
    <t xml:space="preserve">GOMITAS  RICOLINO 300 GRS </t>
  </si>
  <si>
    <t>7501058797544</t>
  </si>
  <si>
    <t xml:space="preserve">AROMATIZANTE ELECTRICO DELICIAS DE VAINILLA AIR WICK 20 ML. </t>
  </si>
  <si>
    <t>16000487932</t>
  </si>
  <si>
    <t xml:space="preserve">CEREAL DE ARROZ ENDULZADO CON CHOCOLATE  GENERAL MILLS 363 GRS </t>
  </si>
  <si>
    <t>CLOROX</t>
  </si>
  <si>
    <t>7501000645954</t>
  </si>
  <si>
    <t xml:space="preserve">GALLETAS BROWNIE  GAMESA 192 GRS </t>
  </si>
  <si>
    <t>SPLENDA</t>
  </si>
  <si>
    <t>729090046018</t>
  </si>
  <si>
    <t xml:space="preserve">JUGO ESPUMOSO DE UVA SIN ALCOHOL  FRUTTE 700 ML. </t>
  </si>
  <si>
    <t>FRUTTE</t>
  </si>
  <si>
    <t>7503023135047</t>
  </si>
  <si>
    <t xml:space="preserve">MEZCLADOR ESCARCHADOR POLVO  MI CHERVEZA 212 GRS </t>
  </si>
  <si>
    <t>MI CHERVEZA</t>
  </si>
  <si>
    <t>CIRIO</t>
  </si>
  <si>
    <t>KLEENEX</t>
  </si>
  <si>
    <t>7501069600024</t>
  </si>
  <si>
    <t xml:space="preserve">CARBON VEGETAL  INDITO 6 KG. </t>
  </si>
  <si>
    <t>INDITO</t>
  </si>
  <si>
    <t>7503008553545</t>
  </si>
  <si>
    <t xml:space="preserve">ALIMENTO SECO PARA GATO  OPTIMO 3 KG. </t>
  </si>
  <si>
    <t>OPTIMO</t>
  </si>
  <si>
    <t>JOLCA</t>
  </si>
  <si>
    <t>MUTTI</t>
  </si>
  <si>
    <t>RITTER SPORT</t>
  </si>
  <si>
    <t>7501198353792</t>
  </si>
  <si>
    <t xml:space="preserve">AGUA TONICA 6 PACK CANADA DRY 237 ML. </t>
  </si>
  <si>
    <t>PANZANI</t>
  </si>
  <si>
    <t>TUTSI</t>
  </si>
  <si>
    <t>SCHOGETTEN</t>
  </si>
  <si>
    <t>TOTIS</t>
  </si>
  <si>
    <t>ENSUENO</t>
  </si>
  <si>
    <t>MARIAN</t>
  </si>
  <si>
    <t>SUSALIA</t>
  </si>
  <si>
    <t>38000184932</t>
  </si>
  <si>
    <t xml:space="preserve">PAPAS ORIGINAL  PRINGLES 124 GRS </t>
  </si>
  <si>
    <t>PRINGLES</t>
  </si>
  <si>
    <t>7501024581542</t>
  </si>
  <si>
    <t xml:space="preserve">SURTIDO CHOCOLATE CON LECHE  HERSHEYS 265 GRS </t>
  </si>
  <si>
    <t>8001250201003</t>
  </si>
  <si>
    <t xml:space="preserve">PASTA CON HUEVO CANELON NO 100  DE CECCO 250 GRS </t>
  </si>
  <si>
    <t>36200219317</t>
  </si>
  <si>
    <t xml:space="preserve">SALSA PARA PASTA JITOMATE Y ALBAHACA  BERTOLLI 680 GRS </t>
  </si>
  <si>
    <t>7502281120956</t>
  </si>
  <si>
    <t xml:space="preserve">ALIMENTO HUMEDO PARA GATO PAVO MININO RECETAS 85 GRS </t>
  </si>
  <si>
    <t>MININO RECETAS</t>
  </si>
  <si>
    <t>ITALPASTA</t>
  </si>
  <si>
    <t>5601028007085</t>
  </si>
  <si>
    <t xml:space="preserve">SERVILLETAS BLANCAS GOLD  RENOVA 40 PZA </t>
  </si>
  <si>
    <t>7501019051104</t>
  </si>
  <si>
    <t xml:space="preserve">TOALLA INCONTINENCIA NOCTURNA TENA 8 PZA </t>
  </si>
  <si>
    <t>5601028033213</t>
  </si>
  <si>
    <t xml:space="preserve">PAPEL HIGIENICO DERMA HIPOALERGENICO  RENOVA 12 PZA </t>
  </si>
  <si>
    <t>7506425645152</t>
  </si>
  <si>
    <t xml:space="preserve">TOALLA DE PAPEL PRACTICA  PETALO 3 PZA </t>
  </si>
  <si>
    <t>719886400070</t>
  </si>
  <si>
    <t xml:space="preserve">DULCE ENCHILADO SABOR TAMARINDO  PELON RICO 180 GRS </t>
  </si>
  <si>
    <t>PELON RICO</t>
  </si>
  <si>
    <t>BONAFONT</t>
  </si>
  <si>
    <t>7506306321014</t>
  </si>
  <si>
    <t xml:space="preserve">SOPA DE PASTA PREPARADA PIXAR  KNORR 95 GRS </t>
  </si>
  <si>
    <t>7501024596799</t>
  </si>
  <si>
    <t xml:space="preserve">CHOCOLATE CON LECHE Y ALMENDRAS  HERSHEYS 162 GRS </t>
  </si>
  <si>
    <t>7501019038921</t>
  </si>
  <si>
    <t xml:space="preserve">PANTIES CHICA/MEDIANA  SABA 3 PZA </t>
  </si>
  <si>
    <t>7622210688286</t>
  </si>
  <si>
    <t xml:space="preserve">BEBIDA EN POLVO LIGHT JAMAICA  CLIGHT 7 GRS </t>
  </si>
  <si>
    <t>7501017004287</t>
  </si>
  <si>
    <t xml:space="preserve">FRIJOLES CHARROS  LA COSTEÑA 560 GRS </t>
  </si>
  <si>
    <t>42743230528</t>
  </si>
  <si>
    <t xml:space="preserve">MAIZ BLANCO PARA POZOLE  EL MEXICANO 800 GRS </t>
  </si>
  <si>
    <t>7501024599585</t>
  </si>
  <si>
    <t xml:space="preserve">CHISPAS DE CHOCOLATE CON LECHE  HERSHEYS 300 GRS </t>
  </si>
  <si>
    <t>7503032460130</t>
  </si>
  <si>
    <t xml:space="preserve">BEBIDA EN POLVO MANGO  ZUKO 13 GRS </t>
  </si>
  <si>
    <t>ZUKO</t>
  </si>
  <si>
    <t>DR PEPPER</t>
  </si>
  <si>
    <t>7501052477213</t>
  </si>
  <si>
    <t xml:space="preserve">PIÑAS EN ALMIBAR TROCITOS CLEMENTE JACQUES 800 GRS </t>
  </si>
  <si>
    <t>7501011323278</t>
  </si>
  <si>
    <t xml:space="preserve">CREMA CHAMPIÑONES CAMPBELLS 735 GRS </t>
  </si>
  <si>
    <t>CAMPBELLS</t>
  </si>
  <si>
    <t>7501024599547</t>
  </si>
  <si>
    <t xml:space="preserve">CHISPAS DE CHOCOLATE SEMIAMARGO  HERSHEYS 300 GRS </t>
  </si>
  <si>
    <t>7501073841635</t>
  </si>
  <si>
    <t xml:space="preserve">AGUA TONICA 6 PACK PEÑAFIEL 296 ML. </t>
  </si>
  <si>
    <t>17499013312</t>
  </si>
  <si>
    <t xml:space="preserve">LIMPIADOR MULTIUSOS ANTIBACTERIAL LIMÓN BICARBONATO MAESTRO LIMPIO 2 LT. </t>
  </si>
  <si>
    <t>MAESTRO LIMPIO</t>
  </si>
  <si>
    <t>GLADE</t>
  </si>
  <si>
    <t>AMBIENTAIR</t>
  </si>
  <si>
    <t>7501026027536</t>
  </si>
  <si>
    <t xml:space="preserve">DETERGENTE EN POLVO MULTIUSOS  BLANCA NIEVES 1 KG. </t>
  </si>
  <si>
    <t>BLANCA NIEVES</t>
  </si>
  <si>
    <t>7622202262753</t>
  </si>
  <si>
    <t xml:space="preserve">CAJETA DE LECHE DE CABRA SIN AZÚCAR AÑADIDO CORONADO 333 GRS </t>
  </si>
  <si>
    <t>VINOS Y LICORES (MAS DE 20 GL)</t>
  </si>
  <si>
    <t>819749021845</t>
  </si>
  <si>
    <t xml:space="preserve">MEZCAL ESPADIN JOVEN  AMARAS 750 ML. </t>
  </si>
  <si>
    <t>AMARAS</t>
  </si>
  <si>
    <t>819749022897</t>
  </si>
  <si>
    <t xml:space="preserve">MEZCAL CENIZO LOGIA  AMARAS 700 ML. </t>
  </si>
  <si>
    <t>8410028530700</t>
  </si>
  <si>
    <t xml:space="preserve">BRANDY SOLERA GRAN RESERVA GRAN DUQUE DE ALBA 700 ML. </t>
  </si>
  <si>
    <t>GRAN DUQUE DE ALBA</t>
  </si>
  <si>
    <t>CHIVAS REGAL</t>
  </si>
  <si>
    <t>8501110080439</t>
  </si>
  <si>
    <t xml:space="preserve">RON AÑEJO 7 AÑOS HAVANA CLUB 700 ML. </t>
  </si>
  <si>
    <t>HAVANA CLUB</t>
  </si>
  <si>
    <t>7503022398146</t>
  </si>
  <si>
    <t xml:space="preserve">LICOR DE DAMIANA  WIND 4 750 ML. </t>
  </si>
  <si>
    <t>WIND 4</t>
  </si>
  <si>
    <t>EL SABOR DE OAXACA</t>
  </si>
  <si>
    <t>736040532743</t>
  </si>
  <si>
    <t xml:space="preserve">TEQUILA BLANCO 100% AGAVE  CASA DRAGONES 750 ML. </t>
  </si>
  <si>
    <t>CASA DRAGONES</t>
  </si>
  <si>
    <t>MACALLAN</t>
  </si>
  <si>
    <t>5010314017408</t>
  </si>
  <si>
    <t xml:space="preserve">WHISKY SINGLE MALT ESCOCES 12 AÑOS MACALLAN 700 ML. </t>
  </si>
  <si>
    <t>5010314307189</t>
  </si>
  <si>
    <t xml:space="preserve">WHISKY SINGLE MALT ESCOCES 12 AÑOS DOUBLE CASK MACALLAN 700 ML. </t>
  </si>
  <si>
    <t>MAESTRO DOBEL</t>
  </si>
  <si>
    <t>5000196003774</t>
  </si>
  <si>
    <t xml:space="preserve">WHISKY BLENDED ESCOCES MASTER BUCHANANS 750 ML. </t>
  </si>
  <si>
    <t>BUCHANANS</t>
  </si>
  <si>
    <t>5000267014203</t>
  </si>
  <si>
    <t xml:space="preserve">WHISKY BLENDED ESCOCES RED LABEL JOHNNIE WALKER 700 ML. </t>
  </si>
  <si>
    <t>JOHNNIE WALKER</t>
  </si>
  <si>
    <t>663191011011</t>
  </si>
  <si>
    <t xml:space="preserve">TEQUILA BLANCO 100% AGAVE  LEYENDA DEL MILAGRO 750 ML. </t>
  </si>
  <si>
    <t>LEYENDA DEL MILAGRO</t>
  </si>
  <si>
    <t>8004400014379</t>
  </si>
  <si>
    <t xml:space="preserve">LICOR DE HIERBAS  FERNET BRANCA 750 ML. </t>
  </si>
  <si>
    <t>FERNET BRANCA</t>
  </si>
  <si>
    <t>HENNESSY</t>
  </si>
  <si>
    <t>5010494564839</t>
  </si>
  <si>
    <t xml:space="preserve">WHISKY SINGLE MALT ESCOCES 18 AÑOS GLENMORANGIE 750 ML. </t>
  </si>
  <si>
    <t>GLENMORANGIE</t>
  </si>
  <si>
    <t>ALPURA</t>
  </si>
  <si>
    <t>CRISTAL</t>
  </si>
  <si>
    <t>NESCAFE</t>
  </si>
  <si>
    <t>7506475123518</t>
  </si>
  <si>
    <t xml:space="preserve">PAPILLA CIRUELA ETAPA 2 GERBER 113 GRS </t>
  </si>
  <si>
    <t>SVETIA</t>
  </si>
  <si>
    <t>LALA</t>
  </si>
  <si>
    <t>TIM HORTONS</t>
  </si>
  <si>
    <t>TE AMO</t>
  </si>
  <si>
    <t>813463010840</t>
  </si>
  <si>
    <t xml:space="preserve">CORTADOR DE PURO NEGRO XIKAR 1 PZA </t>
  </si>
  <si>
    <t>XIKAR</t>
  </si>
  <si>
    <t>PALL MALL</t>
  </si>
  <si>
    <t>FUZE TEA</t>
  </si>
  <si>
    <t>SANTA RITA</t>
  </si>
  <si>
    <t xml:space="preserve">VINO TINTO TEMPRANILLO CAMPO VIEJO 750 ML. </t>
  </si>
  <si>
    <t>CAMPO VIEJO</t>
  </si>
  <si>
    <t>8410302107697</t>
  </si>
  <si>
    <t>8410302406004</t>
  </si>
  <si>
    <t xml:space="preserve">VINO BLANCO ALBARIÑO CAMPO VIEJO 750 ML. </t>
  </si>
  <si>
    <t>BLUE NUN</t>
  </si>
  <si>
    <t>7503031470000</t>
  </si>
  <si>
    <t xml:space="preserve">CARAJILLO 2 PACK CORAJILLO 100 ML. </t>
  </si>
  <si>
    <t>CORAJILLO</t>
  </si>
  <si>
    <t>8410702046992</t>
  </si>
  <si>
    <t xml:space="preserve">VINO TINTO TEMPRANILLO / SHIRAZ MUCHO MAS 750 ML. </t>
  </si>
  <si>
    <t>MUCHO MAS</t>
  </si>
  <si>
    <t>CONCHA Y TORO</t>
  </si>
  <si>
    <t>7804320746555</t>
  </si>
  <si>
    <t xml:space="preserve">VINO TINTO BLEND CASILLERO DEL DIABLO 750 ML. </t>
  </si>
  <si>
    <t>CASILLERO DEL DIABLO</t>
  </si>
  <si>
    <t>85000015742</t>
  </si>
  <si>
    <t xml:space="preserve">VINO TINTO ESPUMOSO BLEND CARLO ROSSI 750 ML. </t>
  </si>
  <si>
    <t>CARLO ROSSI</t>
  </si>
  <si>
    <t>7791540999062</t>
  </si>
  <si>
    <t xml:space="preserve">VINO BLANCO DULCE BLEND LAS MORAS 750 ML. </t>
  </si>
  <si>
    <t>LAS MORAS</t>
  </si>
  <si>
    <t>L.A. CETTO</t>
  </si>
  <si>
    <t xml:space="preserve">VINO TINTO TEMPRANILLO PATA NEGRA 750 ML. </t>
  </si>
  <si>
    <t>PATA NEGRA</t>
  </si>
  <si>
    <t>8410415370728</t>
  </si>
  <si>
    <t>5601096208308</t>
  </si>
  <si>
    <t xml:space="preserve">VINO BLANCO BLEND CASAL GARCIA 750 ML. </t>
  </si>
  <si>
    <t>CASAL GARCIA</t>
  </si>
  <si>
    <t>7792319657237</t>
  </si>
  <si>
    <t xml:space="preserve">VINO TINTO MALBEC NORTON 750 ML. </t>
  </si>
  <si>
    <t>NORTON</t>
  </si>
  <si>
    <t>88586621840</t>
  </si>
  <si>
    <t xml:space="preserve">VINO TINTO RIESLING STE MICHELLE 750 ML. </t>
  </si>
  <si>
    <t>STE MICHELLE</t>
  </si>
  <si>
    <t>89819001705</t>
  </si>
  <si>
    <t xml:space="preserve">VINO TINTO CABERNET SAUVIGNON BERINGER 750 ML. </t>
  </si>
  <si>
    <t>BERINGER</t>
  </si>
  <si>
    <t>BERINGER MAIN &amp; VINE</t>
  </si>
  <si>
    <t>89819700011</t>
  </si>
  <si>
    <t xml:space="preserve">VINO ROSADO ZINFANDEL BERINGER MAIN &amp; VINE 750 ML. </t>
  </si>
  <si>
    <t>608057106074</t>
  </si>
  <si>
    <t xml:space="preserve">VINO TINTO CABERNET SAUVIGNON ERRAZURIZ 750 ML. </t>
  </si>
  <si>
    <t>ERRAZURIZ</t>
  </si>
  <si>
    <t>NAVARRO CORREAS</t>
  </si>
  <si>
    <t>VINOS Y LICORES (DE 13.5 A 20 GL)</t>
  </si>
  <si>
    <t>MARIATINTO</t>
  </si>
  <si>
    <t>7804340901057</t>
  </si>
  <si>
    <t xml:space="preserve">VINO TINTO CARMENERE TARAPACA 750 ML. </t>
  </si>
  <si>
    <t>TARAPACA</t>
  </si>
  <si>
    <t>89819720262</t>
  </si>
  <si>
    <t xml:space="preserve">VINO TINTO TINTO BLEND BERINGER BROS 750 ML. </t>
  </si>
  <si>
    <t>BERINGER BROS</t>
  </si>
  <si>
    <t xml:space="preserve">VINO TINTO TEMPRANILLO EMILIO MORO 750 ML. </t>
  </si>
  <si>
    <t>EMILIO MORO</t>
  </si>
  <si>
    <t>663985002478</t>
  </si>
  <si>
    <t>663985002546</t>
  </si>
  <si>
    <t>663985002614</t>
  </si>
  <si>
    <t>BOB'S RED MILL</t>
  </si>
  <si>
    <t>LOURINO</t>
  </si>
  <si>
    <t>ORO DE ESPA¿A</t>
  </si>
  <si>
    <t>LA COMANDANTA</t>
  </si>
  <si>
    <t>VEGATORO</t>
  </si>
  <si>
    <t>HAIKU</t>
  </si>
  <si>
    <t>INES</t>
  </si>
  <si>
    <t>FOUR O CLOCK</t>
  </si>
  <si>
    <t>OKKO</t>
  </si>
  <si>
    <t>701662007092</t>
  </si>
  <si>
    <t xml:space="preserve">SALSA AGRIDULCE DE ZARZAMORA CHIPOTLE  COCINA MESTIZA 300 GRS </t>
  </si>
  <si>
    <t>COCINA MESTIZA</t>
  </si>
  <si>
    <t>BOWL BAR</t>
  </si>
  <si>
    <t>TASSOS</t>
  </si>
  <si>
    <t>PONTINO</t>
  </si>
  <si>
    <t>PLAZA DEL SOL</t>
  </si>
  <si>
    <t>LA GITANA</t>
  </si>
  <si>
    <t>BAXTERS</t>
  </si>
  <si>
    <t>HANSEATIK</t>
  </si>
  <si>
    <t>7502011022826</t>
  </si>
  <si>
    <t xml:space="preserve">MEZCLA DEL BOSQUE CON PORCINI  HANSEATIK 80 GRS </t>
  </si>
  <si>
    <t>8021274043014</t>
  </si>
  <si>
    <t xml:space="preserve">SEMOLINA DE TRIGO  5 STAGGIONI 1 KG. </t>
  </si>
  <si>
    <t>5 STAGGIONI</t>
  </si>
  <si>
    <t>8021274070010</t>
  </si>
  <si>
    <t xml:space="preserve">HARINA PIZZA  5 STAGGIONI 1000 GRS </t>
  </si>
  <si>
    <t>AJUMMA REPUBLIC</t>
  </si>
  <si>
    <t>LAVAZZA</t>
  </si>
  <si>
    <t>7503023549721</t>
  </si>
  <si>
    <t xml:space="preserve">AJO EN VINAGRE  ZAPHRON 100 GRS </t>
  </si>
  <si>
    <t>RUMMO</t>
  </si>
  <si>
    <t>CELESTIAL SEASONINGS</t>
  </si>
  <si>
    <t>ALIMENTOS SIN AZUCAR</t>
  </si>
  <si>
    <t>BSD FOODS</t>
  </si>
  <si>
    <t>ST PETERS</t>
  </si>
  <si>
    <t>4066600611349</t>
  </si>
  <si>
    <t xml:space="preserve">CERVEZA OSCURA DOPPELBOCK PAULANER SALVATOR 330 ML. </t>
  </si>
  <si>
    <t>PAULANER SALVATOR</t>
  </si>
  <si>
    <t xml:space="preserve">CERVEZA  CLARA PILSNER MODELO ESPECIAL 355 ML. </t>
  </si>
  <si>
    <t>MODELO ESPECIAL</t>
  </si>
  <si>
    <t>PACIFICO</t>
  </si>
  <si>
    <t xml:space="preserve">CERVEZA CLARA PILSNER PACIFICO 355 ML. </t>
  </si>
  <si>
    <t>7503024460162</t>
  </si>
  <si>
    <t xml:space="preserve">CERVEZA OSCURA PURA MALTA MODELO 350 ML. </t>
  </si>
  <si>
    <t>MODELO</t>
  </si>
  <si>
    <t>4029261000204</t>
  </si>
  <si>
    <t xml:space="preserve">CERVEZA  OSCURA KLOSTER DUNKEL KARMELITEN 355 ML. </t>
  </si>
  <si>
    <t>KARMELITEN</t>
  </si>
  <si>
    <t>HOFBR¿U M¿NCHEN</t>
  </si>
  <si>
    <t>8410179000640</t>
  </si>
  <si>
    <t xml:space="preserve">ACEITE DE OLIVA EXTRA VIRGEN KOSHER  BORGES 750 ML. </t>
  </si>
  <si>
    <t>BUSHS</t>
  </si>
  <si>
    <t>HUNT'S</t>
  </si>
  <si>
    <t>8005110517006</t>
  </si>
  <si>
    <t xml:space="preserve">SALSA DE TOMATE CON ALBAHACA  MUTTI 400 GRS </t>
  </si>
  <si>
    <t>DOLORES</t>
  </si>
  <si>
    <t>GOURMET IVA</t>
  </si>
  <si>
    <t>AMOR</t>
  </si>
  <si>
    <t>ORTIZ</t>
  </si>
  <si>
    <t>AIRES DE CAMPO</t>
  </si>
  <si>
    <t>BADIA</t>
  </si>
  <si>
    <t>PUKKA</t>
  </si>
  <si>
    <t>5060229012272</t>
  </si>
  <si>
    <t xml:space="preserve">TE ARANDANO ROSAS Y VAINILLA WOMANKIND PUKKA 30 GRS </t>
  </si>
  <si>
    <t>CARAPELLI</t>
  </si>
  <si>
    <t>PALMAR</t>
  </si>
  <si>
    <t>764009053251</t>
  </si>
  <si>
    <t xml:space="preserve">HARD SELTZER CITRUS TONIC SIGNATURE BLEN  SEAGRAMS ESCAPES 355 ML. </t>
  </si>
  <si>
    <t>SEAGRAMS ESCAPES</t>
  </si>
  <si>
    <t>17800177535</t>
  </si>
  <si>
    <t xml:space="preserve">BOTANA PERRO CUIDADO ORAL RAZA GRANDE  PURINA 221 GRS </t>
  </si>
  <si>
    <t>7501072202451</t>
  </si>
  <si>
    <t xml:space="preserve">ALIMENTO SECO PARA PERRO ADULTO  PURINA 15 KG. </t>
  </si>
  <si>
    <t>7503038261144</t>
  </si>
  <si>
    <t xml:space="preserve">ALIMENTO SECO PARA PERRO CACHORRO RAZA PEQUEÑA NUCAN 15 KG. </t>
  </si>
  <si>
    <t>NUCAN</t>
  </si>
  <si>
    <t>ROBS</t>
  </si>
  <si>
    <t>7502246345103</t>
  </si>
  <si>
    <t xml:space="preserve">SAZONADOR LIMON CHILTEPIN  ROBS 160 GRS </t>
  </si>
  <si>
    <t>NISHIKAWA</t>
  </si>
  <si>
    <t>PREMIER</t>
  </si>
  <si>
    <t>ACT II</t>
  </si>
  <si>
    <t>GOURMET IEPS</t>
  </si>
  <si>
    <t>77975034064</t>
  </si>
  <si>
    <t xml:space="preserve">BOTANA PRETZELS EN VARITAS  SNYDER S 340.2 GRS </t>
  </si>
  <si>
    <t>SNYDER S</t>
  </si>
  <si>
    <t>THE DAILY CRAVE</t>
  </si>
  <si>
    <t>ALPONT</t>
  </si>
  <si>
    <t>606541933786</t>
  </si>
  <si>
    <t xml:space="preserve">GALLETA CRACKER 238 G  MILTON'S 238 GRS </t>
  </si>
  <si>
    <t>MILTON'S</t>
  </si>
  <si>
    <t>MARETTI</t>
  </si>
  <si>
    <t>ALIMENTOS SIN AZUCAR IEPS</t>
  </si>
  <si>
    <t>7503005273415</t>
  </si>
  <si>
    <t xml:space="preserve">CHOCOLATE SEMIAMARGO PISTACHE SIN AZUCAR D'MEALS 70 GRS </t>
  </si>
  <si>
    <t>D'MEALS</t>
  </si>
  <si>
    <t>MILKA</t>
  </si>
  <si>
    <t>7622202322563</t>
  </si>
  <si>
    <t xml:space="preserve">PALETA DE GOMITA SABOR PIÑA CUBIERTA DE CHILE VERO 12 PZA </t>
  </si>
  <si>
    <t>VERO</t>
  </si>
  <si>
    <t>ORGANICOS IEPS</t>
  </si>
  <si>
    <t>7506409026267</t>
  </si>
  <si>
    <t xml:space="preserve">PLATO PARA MASCOTA ACERO PEQUEÑO PET S CLUB 1 PZA </t>
  </si>
  <si>
    <t>7506409024294</t>
  </si>
  <si>
    <t xml:space="preserve">CAMA PARA MASCOTA COMFORT VARIOS COLORES PET S CLUB 1 PZA </t>
  </si>
  <si>
    <t>HELLMANN'S</t>
  </si>
  <si>
    <t>FREELIFE</t>
  </si>
  <si>
    <t>39400016069</t>
  </si>
  <si>
    <t xml:space="preserve">FRIJOLES ENTEROS HORNEADOS SAZONADOS HORNEADOS CON TOCINO BUSHS 235 GRS </t>
  </si>
  <si>
    <t>27271121326</t>
  </si>
  <si>
    <t xml:space="preserve">VINAGRETA DE CREMA BALSAMICA  BRIANNAS 355 ML. </t>
  </si>
  <si>
    <t>BRIANNAS</t>
  </si>
  <si>
    <t>8435474412851</t>
  </si>
  <si>
    <t xml:space="preserve">DIFUSOR MIKADO NEUTRALIZADOR DE OLOR BRISA MARINA AMBIENTAIR 100 ML. </t>
  </si>
  <si>
    <t>PUNTA DEL CIELO</t>
  </si>
  <si>
    <t>7503026527825</t>
  </si>
  <si>
    <t xml:space="preserve">AGUA MINERAL LIMONADA ROSA 8 PACK WATER PEOPLE 355 ML. </t>
  </si>
  <si>
    <t>7503008553361</t>
  </si>
  <si>
    <t xml:space="preserve">ALIMENTO SECO PARA PERRO CACHORRO  OPTIMO 4 KG. </t>
  </si>
  <si>
    <t>7538129510009</t>
  </si>
  <si>
    <t xml:space="preserve">MANGO ENCHILADO  BALMORO 1 KG. </t>
  </si>
  <si>
    <t>BALMORO</t>
  </si>
  <si>
    <t>7501019030048</t>
  </si>
  <si>
    <t xml:space="preserve">PROTECTOR INCONTINENCIA MAXI PROTECT CHICO / MEDIANO TENA 10 PZA </t>
  </si>
  <si>
    <t>79298000191</t>
  </si>
  <si>
    <t xml:space="preserve">AGUA NATURAL 6 PACK EVIAN 500 ML. </t>
  </si>
  <si>
    <t>EVIAN</t>
  </si>
  <si>
    <t>7501080160774</t>
  </si>
  <si>
    <t xml:space="preserve">DESODORANTE INTIMO MANZANILLA BENZAL 120 PZA </t>
  </si>
  <si>
    <t>BENZAL</t>
  </si>
  <si>
    <t>63209093709</t>
  </si>
  <si>
    <t xml:space="preserve">CAFE SOLUBLE CAPPUCCINO VAINILLA TIM HORTONS 454 GRS </t>
  </si>
  <si>
    <t>633148101522</t>
  </si>
  <si>
    <t xml:space="preserve">SALSA PICANTE PICOR BOTANERO  YAYA 325 ML. </t>
  </si>
  <si>
    <t>YAYA</t>
  </si>
  <si>
    <t>7501058766861</t>
  </si>
  <si>
    <t xml:space="preserve">AROMATIZANTE ELECTRICO LAVANDA MANZANILLA AIR WICK 20 ML. </t>
  </si>
  <si>
    <t>41500000787</t>
  </si>
  <si>
    <t xml:space="preserve">MOSTAZA DIJON CON CHARDONNAY  FRENCHS 340 GRS </t>
  </si>
  <si>
    <t>FRENCHS</t>
  </si>
  <si>
    <t>11848425733</t>
  </si>
  <si>
    <t xml:space="preserve">SALSA PICANTE DE CHILE HABANERO ROJA  LA ANITA 120 ML. </t>
  </si>
  <si>
    <t>7503031287240</t>
  </si>
  <si>
    <t xml:space="preserve">MALVAVISCO CUBIERTO CHOCOLATE Y GOMITAS  PALETA PAYASO 72 GRS </t>
  </si>
  <si>
    <t>PALETA PAYASO</t>
  </si>
  <si>
    <t>722776005996</t>
  </si>
  <si>
    <t xml:space="preserve">ENDULZANTE LIQUIDO SUCRALOSA  SPLENDA 60 ML. </t>
  </si>
  <si>
    <t>4000417298003</t>
  </si>
  <si>
    <t xml:space="preserve">BARRA DE CHOCLATE CON COCO  RITTER SPORT 100 GRS </t>
  </si>
  <si>
    <t>7501045401683</t>
  </si>
  <si>
    <t xml:space="preserve">PATE DE ATUN AHUMADO  DOLORES 110 GRS </t>
  </si>
  <si>
    <t>8076809574495</t>
  </si>
  <si>
    <t xml:space="preserve">PASTA PARA SOPA FIDEO NO 0  BARILLA 500 GRS </t>
  </si>
  <si>
    <t>7501063599669</t>
  </si>
  <si>
    <t xml:space="preserve">PALETAS ENCHILADAS  TUTSI 140 GRS </t>
  </si>
  <si>
    <t>7501072200730</t>
  </si>
  <si>
    <t xml:space="preserve">ALIMENTO SECO PARA GATITOS  PURINA 1.5 KG. </t>
  </si>
  <si>
    <t>7501072217318</t>
  </si>
  <si>
    <t xml:space="preserve">ALIMENTO SECO PERRO ADULTO CARNE Y POLLO CAMPEON 18 KG. </t>
  </si>
  <si>
    <t>CAMPEON</t>
  </si>
  <si>
    <t>PATO</t>
  </si>
  <si>
    <t>SWISS MISS</t>
  </si>
  <si>
    <t>7501096201362</t>
  </si>
  <si>
    <t xml:space="preserve">ENDULZANTE STEVIA  SVETIA 220 GRS </t>
  </si>
  <si>
    <t>SCHWEPPES</t>
  </si>
  <si>
    <t>GHIRARDELLI</t>
  </si>
  <si>
    <t>7506409020272</t>
  </si>
  <si>
    <t xml:space="preserve">TOMILLO  GOLDEN HILLS 18 GRS </t>
  </si>
  <si>
    <t>MAIZENA</t>
  </si>
  <si>
    <t>722776000274</t>
  </si>
  <si>
    <t xml:space="preserve">ENDULZANTE  SPLENDA 325 GRS </t>
  </si>
  <si>
    <t>7501073845824</t>
  </si>
  <si>
    <t xml:space="preserve">COCTEL SIN ALCOHOL PALOMA  SCHWEPPES 355 ML. </t>
  </si>
  <si>
    <t>7503004782079</t>
  </si>
  <si>
    <t xml:space="preserve">CARBON VEGETAL MADERA TROPICAL  CHENNITO 2.5 KG. </t>
  </si>
  <si>
    <t>CHENNITO</t>
  </si>
  <si>
    <t>5000299225028</t>
  </si>
  <si>
    <t xml:space="preserve">WHISKY BLENDED ESCOCES 18 AÑOS CHIVAS REGAL 750 ML. </t>
  </si>
  <si>
    <t>7503018819501</t>
  </si>
  <si>
    <t xml:space="preserve">MEZCAL JOVEN ESPADIN  OJO DE TIGRE 750 ML. </t>
  </si>
  <si>
    <t>OJO DE TIGRE</t>
  </si>
  <si>
    <t>836508000033</t>
  </si>
  <si>
    <t xml:space="preserve">TEQUILA BLANCO 100% AGAVE  TIERRA NOBLE 750 ML. </t>
  </si>
  <si>
    <t>TIERRA NOBLE</t>
  </si>
  <si>
    <t>7501035012028</t>
  </si>
  <si>
    <t xml:space="preserve">TEQUILA REPOSADO 100% AGAVE  JOSE CUERVO TRADICIONAL 695 ML. </t>
  </si>
  <si>
    <t>JOSE CUERVO TRADICIONAL</t>
  </si>
  <si>
    <t>7501035014817</t>
  </si>
  <si>
    <t xml:space="preserve">TEQUILA BLANCO 100% AGAVE  MAESTRO DOBEL 700 ML. </t>
  </si>
  <si>
    <t>82184088654</t>
  </si>
  <si>
    <t xml:space="preserve">WHISKEY SINGLE MALT  JACK DANIELS 700 ML. </t>
  </si>
  <si>
    <t>JACK DANIELS</t>
  </si>
  <si>
    <t>7503016859202</t>
  </si>
  <si>
    <t xml:space="preserve">AGUA ALCALINA 6 PACK WATER PEOPLE 1 LT. </t>
  </si>
  <si>
    <t>8436011560172</t>
  </si>
  <si>
    <t xml:space="preserve">VINO TINTO GARNACHA LEALTANZA 750 ML. </t>
  </si>
  <si>
    <t>LEALTANZA</t>
  </si>
  <si>
    <t>BARON D' ARIGNAC</t>
  </si>
  <si>
    <t>4022025290002</t>
  </si>
  <si>
    <t xml:space="preserve">VINO ROSADO TEMPRANILLO Y PINOT NOIR BLUE NUN 750 ML. </t>
  </si>
  <si>
    <t>TRES RAICES</t>
  </si>
  <si>
    <t>7501053646816</t>
  </si>
  <si>
    <t xml:space="preserve">VINO BLANCO SAUVIGNON BLANC L.A. CETTO 4 LT. </t>
  </si>
  <si>
    <t>7790975201214</t>
  </si>
  <si>
    <t xml:space="preserve">VINO ESMPUMOSO GARDEN SPRITZ CHARDONNAY/PINOT NOIR/LICOR DE NARANJA CHANDON 750 ML. </t>
  </si>
  <si>
    <t>CHANDON</t>
  </si>
  <si>
    <t>8002495515658</t>
  </si>
  <si>
    <t xml:space="preserve">VINO ESPUMOSO TREBBIANO/MOSCATEL ROCA DI FORTI 750 ML. </t>
  </si>
  <si>
    <t>ROCA DI FORTI</t>
  </si>
  <si>
    <t>VALDUBON</t>
  </si>
  <si>
    <t>779192403608</t>
  </si>
  <si>
    <t xml:space="preserve">TE BLANCO LICHI Y JENGIBRE ORGANICO FOUR O CLOCK 45 GRS </t>
  </si>
  <si>
    <t>OLEW</t>
  </si>
  <si>
    <t>7500462857486</t>
  </si>
  <si>
    <t xml:space="preserve">SAZONADOR RUB WHITE  SOCIEDAD MEXICANA DE PARRILLEROS 180 GRS </t>
  </si>
  <si>
    <t>SOCIEDAD MEXICANA DE PARRILLEROS</t>
  </si>
  <si>
    <t>7501108101048</t>
  </si>
  <si>
    <t xml:space="preserve">CEBOLLITAS EN VINAGRE  CAMPO AMOR 345 GRS </t>
  </si>
  <si>
    <t>CAMPO AMOR</t>
  </si>
  <si>
    <t>7503017545227</t>
  </si>
  <si>
    <t xml:space="preserve">TOMILLO  ALPONT 18 GRS </t>
  </si>
  <si>
    <t>7503023694520</t>
  </si>
  <si>
    <t xml:space="preserve">SAL AHUMADA CON PAPRIKA  PONTINO 100 GRS </t>
  </si>
  <si>
    <t>3461951002715</t>
  </si>
  <si>
    <t xml:space="preserve">BLOQUE DE FOIE GRAS DE GANSO  GODARD 130 GRS </t>
  </si>
  <si>
    <t>GODARD</t>
  </si>
  <si>
    <t>BONNE MAMAN</t>
  </si>
  <si>
    <t>8850781707122</t>
  </si>
  <si>
    <t xml:space="preserve">STICKS DE ARROZ BOLSA THAI HERITAGE 400 GRS </t>
  </si>
  <si>
    <t>THAI HERITAGE</t>
  </si>
  <si>
    <t>70734000089</t>
  </si>
  <si>
    <t xml:space="preserve">TÉ HERBAL MENTA  CELESTIAL SEASONINGS 29 GRS </t>
  </si>
  <si>
    <t>13409518298</t>
  </si>
  <si>
    <t xml:space="preserve">SALSA BBQ ORIGINAL  SWEET BABY RAYS 510 GRS </t>
  </si>
  <si>
    <t>SWEET BABY RAYS</t>
  </si>
  <si>
    <t>75081881</t>
  </si>
  <si>
    <t xml:space="preserve">SALSA BBQ CHIPOTLE  HUNT'S 305 GRS </t>
  </si>
  <si>
    <t>39978029539</t>
  </si>
  <si>
    <t xml:space="preserve">AVENA EN HOJUELAS ROLADA RÁPIDA COCCIÓN GRANOS ENTEROS ORGÁNICO BOB'S RED MILL 453 GRS </t>
  </si>
  <si>
    <t>5065000523145</t>
  </si>
  <si>
    <t xml:space="preserve">TE JENGIBRE GALANGAL Y CÚRCUMA DORADA THREE GINGER PUKKA 36 GRS </t>
  </si>
  <si>
    <t>41790600605</t>
  </si>
  <si>
    <t xml:space="preserve">ACEITE DE OLIVA EXTRA VIRGEN ORGÁNICO  CARAPELLI 500 ML. </t>
  </si>
  <si>
    <t>3500610120015</t>
  </si>
  <si>
    <t xml:space="preserve">VINO ESPUMOSO SIN ALCOHOL GLERA NOZECO 750 ML. </t>
  </si>
  <si>
    <t>NOZECO</t>
  </si>
  <si>
    <t>744607008204</t>
  </si>
  <si>
    <t xml:space="preserve">BEBIDA PREPARADA WHISKY GINGER  JACK DANIELS 473 ML. </t>
  </si>
  <si>
    <t>7503041702375</t>
  </si>
  <si>
    <t xml:space="preserve">SNACK PARA PERRO ESÓFAGO DE RES NATDOG 80 GRS </t>
  </si>
  <si>
    <t>NATDOG</t>
  </si>
  <si>
    <t>7503008497627</t>
  </si>
  <si>
    <t xml:space="preserve">DULCE DE LECHE  VILLA DE PATOS 330 GRS </t>
  </si>
  <si>
    <t>VILLA DE PATOS</t>
  </si>
  <si>
    <t>858641003795</t>
  </si>
  <si>
    <t xml:space="preserve">PAPAS DE LENTEJA CON SRIRACHA PICANTE SIN GLUTEN- VEGANO- KOSHER THE DAILY CRAVE 120 GRS </t>
  </si>
  <si>
    <t>8710293032092</t>
  </si>
  <si>
    <t xml:space="preserve">GALLETA DE CANELA  VAN DER BERG 200 GRS </t>
  </si>
  <si>
    <t>VAN DER BERG</t>
  </si>
  <si>
    <t>7503034029137</t>
  </si>
  <si>
    <t xml:space="preserve">PRETZEL CUBIERTOS CON CHOCOLATE CON LECH  CHOCOLOGY 150 GRS </t>
  </si>
  <si>
    <t>CHOCOLOGY</t>
  </si>
  <si>
    <t>850045609191</t>
  </si>
  <si>
    <t xml:space="preserve">MANGO DESHIDRATADO ORGÁNICO  JUST ABOUT FOODS 397 GRS </t>
  </si>
  <si>
    <t>JUST ABOUT FOODS</t>
  </si>
  <si>
    <t>7506409026274</t>
  </si>
  <si>
    <t xml:space="preserve">PLATO PARA MASCOTA ACERO GRANDE PET S CLUB 1 PZA </t>
  </si>
  <si>
    <t>7502281124954</t>
  </si>
  <si>
    <t xml:space="preserve">ALIMENTO SECO PERRO CACHORRO RAZAS PEQUEÑAS GANADOR 2 KG. </t>
  </si>
  <si>
    <t>7503016859219</t>
  </si>
  <si>
    <t xml:space="preserve">AGUA ALCALINA 12 PACK WATER PEOPLE 500 ML. </t>
  </si>
  <si>
    <t>7500459000901</t>
  </si>
  <si>
    <t xml:space="preserve">DETERGENTE EN POLVO ROPA ALTA HIGIENE  PERSIL 4.5 KG. </t>
  </si>
  <si>
    <t>PERSIL</t>
  </si>
  <si>
    <t>KLEEN BEBE</t>
  </si>
  <si>
    <t>7501022009185</t>
  </si>
  <si>
    <t xml:space="preserve">AGUA NATURAL 12 PACK E PURA 330 ML. </t>
  </si>
  <si>
    <t>NANCHOICE</t>
  </si>
  <si>
    <t>BBTIPS</t>
  </si>
  <si>
    <t>7501431207714</t>
  </si>
  <si>
    <t xml:space="preserve">PLATO DESECHABLE LISO 21.5CM BIO FORM 15 PZA </t>
  </si>
  <si>
    <t>7503028769919</t>
  </si>
  <si>
    <t xml:space="preserve">CARNAZA TRIPLE FLEXIBLE PARA PERRO FRESA/YOGURTH NANCHOICE 145 GRS </t>
  </si>
  <si>
    <t>27271117282</t>
  </si>
  <si>
    <t xml:space="preserve">VINAGRETA VINO ROSADO  BRIANNAS 355 ML. </t>
  </si>
  <si>
    <t>7501058766984</t>
  </si>
  <si>
    <t xml:space="preserve">AROMATIZANTE AUTOMATICO MAGNOLIA CHERRY AIR WICK 250 ML. </t>
  </si>
  <si>
    <t>7501025410834</t>
  </si>
  <si>
    <t xml:space="preserve">QUITAMANCHAS DESINFECTANTE ROPA COLOR  CLORALEX 1.8 LT. </t>
  </si>
  <si>
    <t>8410667020815</t>
  </si>
  <si>
    <t xml:space="preserve">ACEITUNAS CON PIMIENTO  JOLCA 835 GRS </t>
  </si>
  <si>
    <t>7503018336022</t>
  </si>
  <si>
    <t xml:space="preserve">BACTERICIDA DE ALIMENTOS ORGANICO  SPRESH 250 ML. </t>
  </si>
  <si>
    <t>SPRESH</t>
  </si>
  <si>
    <t>7501072213426</t>
  </si>
  <si>
    <t xml:space="preserve">ALIMENTO SECO PARA PERRO ADULTO  MAINSTAY 20 KG. </t>
  </si>
  <si>
    <t>MAINSTAY</t>
  </si>
  <si>
    <t>7500366000582</t>
  </si>
  <si>
    <t xml:space="preserve">CHICHARRON CHILE Y LIMON  TOTIS 175 GRS </t>
  </si>
  <si>
    <t>7502223771666</t>
  </si>
  <si>
    <t xml:space="preserve">INFUSION DE HIERBABUENA PURA  TWININGS 40 GRS </t>
  </si>
  <si>
    <t>TWININGS</t>
  </si>
  <si>
    <t>7501069213965</t>
  </si>
  <si>
    <t xml:space="preserve">HARINA PARA HOT CAKES INTEGRALES TRES ESTRELLAS 800 GRS </t>
  </si>
  <si>
    <t>348</t>
  </si>
  <si>
    <t>756774020217</t>
  </si>
  <si>
    <t xml:space="preserve">CHOCOLATE CON LECHE  TURIN 500 GRS </t>
  </si>
  <si>
    <t>GALLO</t>
  </si>
  <si>
    <t>787359100574</t>
  </si>
  <si>
    <t xml:space="preserve">CRUTONES SABOR RANCH FRESH GOURMET 142 GRS </t>
  </si>
  <si>
    <t>FRESH GOURMET</t>
  </si>
  <si>
    <t>7501379144645</t>
  </si>
  <si>
    <t xml:space="preserve">FRIJOL NEGRO MICHIGAN  BUENO 900 GRS </t>
  </si>
  <si>
    <t>7500435150736</t>
  </si>
  <si>
    <t xml:space="preserve">DETERGENTE EN POLVO ROPA DOBLE PODER  ARIEL 4 KG. </t>
  </si>
  <si>
    <t>8001440124167</t>
  </si>
  <si>
    <t xml:space="preserve">SALSA PARA PASTA JITOMATE NAPOLETANA  CIRIO 420 GRS </t>
  </si>
  <si>
    <t>AURA</t>
  </si>
  <si>
    <t>7503020483639</t>
  </si>
  <si>
    <t xml:space="preserve">BARRITA DE CHOCOLATE AMARANTO CACAHUATE SIN AZÚCAR AÑADIDA GIMINI 48 GRS </t>
  </si>
  <si>
    <t>GIMINI</t>
  </si>
  <si>
    <t>7501058768551</t>
  </si>
  <si>
    <t xml:space="preserve">AROMATIZANTE ELECTRICO LIRIOS DE LUNA AIR WICK 20 ML. </t>
  </si>
  <si>
    <t>74714086063</t>
  </si>
  <si>
    <t xml:space="preserve">CRUTONES SABOR AJO Y MANTEQUILLA MRS CUBBISONS 80 GRS </t>
  </si>
  <si>
    <t>MRS CUBBISONS</t>
  </si>
  <si>
    <t>HARPIC</t>
  </si>
  <si>
    <t>7503017316933</t>
  </si>
  <si>
    <t xml:space="preserve">JALAPEÑOS CRUJIENTES  FRESH GOURMET 99 GRS </t>
  </si>
  <si>
    <t>ALTAMAR</t>
  </si>
  <si>
    <t>7506475113861</t>
  </si>
  <si>
    <t xml:space="preserve">LECHE CONDENSADA  LA LECHERA 430 GRS </t>
  </si>
  <si>
    <t>LA LECHERA</t>
  </si>
  <si>
    <t>7500326103476</t>
  </si>
  <si>
    <t xml:space="preserve">REFRESCO MANZANA  BARRILITOS 750 ML. </t>
  </si>
  <si>
    <t>BARRILITOS</t>
  </si>
  <si>
    <t>7506409020067</t>
  </si>
  <si>
    <t xml:space="preserve">NUEZ MOSCADA MOLIDA  GOLDEN HILLS 73 GRS </t>
  </si>
  <si>
    <t>7506409017258</t>
  </si>
  <si>
    <t xml:space="preserve">NUEZ EN MITADES  GOLDEN HILLS 85 GRS </t>
  </si>
  <si>
    <t>5060139430364</t>
  </si>
  <si>
    <t xml:space="preserve">ROLLOS DE FRUTA CON FRESA  BEAR 100 GRS </t>
  </si>
  <si>
    <t>BEAR</t>
  </si>
  <si>
    <t>COSECHA PURA</t>
  </si>
  <si>
    <t>7503036165468</t>
  </si>
  <si>
    <t xml:space="preserve">AROMATIZANTE DE AMBIENTE AUTOMATICO SANDIA REFRESCANTE GLADE 270 ML. </t>
  </si>
  <si>
    <t>DOWNY</t>
  </si>
  <si>
    <t>7501035010802</t>
  </si>
  <si>
    <t xml:space="preserve">TEQUILA EXTRA AÑEJO 100% AGAVE  RESERVA DE LA FAMILIA 750 ML. </t>
  </si>
  <si>
    <t>RESERVA DE LA FAMILIA</t>
  </si>
  <si>
    <t>80516130194</t>
  </si>
  <si>
    <t xml:space="preserve">VINO TINTO ESPUMOSO LAMBRUSCO RIUNITE 187 ML. </t>
  </si>
  <si>
    <t>RIUNITE</t>
  </si>
  <si>
    <t>839743000042</t>
  </si>
  <si>
    <t xml:space="preserve">VINO TINTO CABERNET SAUVIGNON YELLOW TAIL 750 ML. </t>
  </si>
  <si>
    <t>YELLOW TAIL</t>
  </si>
  <si>
    <t>7503035561209</t>
  </si>
  <si>
    <t xml:space="preserve">VINO TINTO BLEND BALERO 750 ML. </t>
  </si>
  <si>
    <t>BALERO</t>
  </si>
  <si>
    <t>86785110738</t>
  </si>
  <si>
    <t xml:space="preserve">VINO TINTO ROSSO DOLCE ROSCATO 750 ML. </t>
  </si>
  <si>
    <t>ROSCATO</t>
  </si>
  <si>
    <t>3500610008108</t>
  </si>
  <si>
    <t xml:space="preserve">VINO TINTO TEMPRANILLO/GRENACHE BARON D' ARIGNAC 250 ML. </t>
  </si>
  <si>
    <t>7804320761220</t>
  </si>
  <si>
    <t xml:space="preserve">VINO TINTO BLEND MAIPO 750 ML. </t>
  </si>
  <si>
    <t>MAIPO</t>
  </si>
  <si>
    <t>8031303000123</t>
  </si>
  <si>
    <t xml:space="preserve">VINO TINTO PRIMITIVO PAPALE 750 ML. </t>
  </si>
  <si>
    <t>PAPALE</t>
  </si>
  <si>
    <t>3012993046313</t>
  </si>
  <si>
    <t xml:space="preserve">VINO BLANCO CHARDONNAY LONGCHAMPS 750 ML. </t>
  </si>
  <si>
    <t>LONGCHAMPS</t>
  </si>
  <si>
    <t>8052787410321</t>
  </si>
  <si>
    <t xml:space="preserve">VINO TINTO MONTEPULCIANO D'ABRUZZO CASAL FARNETO 750 ML. </t>
  </si>
  <si>
    <t>CASAL FARNETO</t>
  </si>
  <si>
    <t xml:space="preserve">VINO TINTO TEMPRANILLOS VALDUBON 750 ML. </t>
  </si>
  <si>
    <t>89819067206</t>
  </si>
  <si>
    <t xml:space="preserve">VINO BLANCO MOSCATEL BERINGER MAIN &amp; VINE 750 ML. </t>
  </si>
  <si>
    <t>7791250001697</t>
  </si>
  <si>
    <t xml:space="preserve">VINO TINTO MALBEC NAVARRO CORREAS 750 ML. </t>
  </si>
  <si>
    <t>8425704133014</t>
  </si>
  <si>
    <t xml:space="preserve">VINO TINTO TEMPRANILLO FINCA SAN MARTIN 750 ML. </t>
  </si>
  <si>
    <t>FINCA SAN MARTIN</t>
  </si>
  <si>
    <t>8437007445169</t>
  </si>
  <si>
    <t xml:space="preserve">VINO TINTO TEMPRANILLO LLEIROSO 750 ML. </t>
  </si>
  <si>
    <t>LLEIROSO</t>
  </si>
  <si>
    <t>7501088902512</t>
  </si>
  <si>
    <t xml:space="preserve">VINO TINTO CARMENERE TINTO TERRUNYO 750 ML. </t>
  </si>
  <si>
    <t>TINTO TERRUNYO</t>
  </si>
  <si>
    <t>7501003609083</t>
  </si>
  <si>
    <t xml:space="preserve">VINO BLANCO MOSCATEL DOMECQ 750 ML. </t>
  </si>
  <si>
    <t>DOMECQ</t>
  </si>
  <si>
    <t>7506425605903</t>
  </si>
  <si>
    <t xml:space="preserve">PAÑAL ENTRENADOR NIÑA PULL UPS EXTRAGRANDE HUGGIES 30 PZA </t>
  </si>
  <si>
    <t>7506425657445</t>
  </si>
  <si>
    <t xml:space="preserve">PAPEL HIGIENICO EXTRA COMFORT  KLEENEX 18 PZA </t>
  </si>
  <si>
    <t>7503023155267</t>
  </si>
  <si>
    <t xml:space="preserve">SAZONADOR EN POLVO  HEALTHY FOODS 500 GRS </t>
  </si>
  <si>
    <t>HEALTHY FOODS</t>
  </si>
  <si>
    <t>7503030246309</t>
  </si>
  <si>
    <t xml:space="preserve">ALMENDRA ENTERA  BENMART 300 GRS </t>
  </si>
  <si>
    <t>BENMART</t>
  </si>
  <si>
    <t>7503020188121</t>
  </si>
  <si>
    <t xml:space="preserve">HARINA DE ALMENDRA  MORAMA 350 GRS </t>
  </si>
  <si>
    <t>MORAMA</t>
  </si>
  <si>
    <t>779192200290</t>
  </si>
  <si>
    <t xml:space="preserve">TE CRANBERRY  LA COUR TISANE 40 GRS </t>
  </si>
  <si>
    <t>LA COUR TISANE</t>
  </si>
  <si>
    <t>SIMPLE</t>
  </si>
  <si>
    <t>652878000103</t>
  </si>
  <si>
    <t xml:space="preserve">ACEITE DE OLIVA EXTRA VIRGEN  TASSOS 500 ML. </t>
  </si>
  <si>
    <t>7503020474385</t>
  </si>
  <si>
    <t xml:space="preserve">SAL VIRGEN DEL MAR DE CORTES  PONTINO 650 GRS </t>
  </si>
  <si>
    <t>3252971460117</t>
  </si>
  <si>
    <t xml:space="preserve">POLENTA PRECOCIDA  ALPINA SAVOIE 500 GRS </t>
  </si>
  <si>
    <t>ALPINA SAVOIE</t>
  </si>
  <si>
    <t>8009167281200</t>
  </si>
  <si>
    <t xml:space="preserve">PASTA LINGUINE LIMON Y PIMIENTA  MORETTI 250 GRS </t>
  </si>
  <si>
    <t>MORETTI</t>
  </si>
  <si>
    <t>8801791500005</t>
  </si>
  <si>
    <t xml:space="preserve">SALSA COREANA PICANTE CON YUZU  AJUMMA REPUBLIC 335 GRS </t>
  </si>
  <si>
    <t>41953075066</t>
  </si>
  <si>
    <t xml:space="preserve">CAFÉ MOLIDO CLASSICO  LAVAZZA 340 GRS </t>
  </si>
  <si>
    <t>7501116100330</t>
  </si>
  <si>
    <t xml:space="preserve">PIMIENTA NEGRA ENTERA  WHITE SEA 100 GRS </t>
  </si>
  <si>
    <t>WHITE SEA</t>
  </si>
  <si>
    <t>70734052439</t>
  </si>
  <si>
    <t xml:space="preserve">TE VARIOS  CELESTIAL SEASONINGS 20 GRS </t>
  </si>
  <si>
    <t>BELLA SUN LUCY</t>
  </si>
  <si>
    <t>5000264012776</t>
  </si>
  <si>
    <t xml:space="preserve">CERVEZA  OSCURA ENGLISH ALE BANANA BREAD 500 ML. </t>
  </si>
  <si>
    <t>BANANA BREAD</t>
  </si>
  <si>
    <t>7501064199639</t>
  </si>
  <si>
    <t>HEINEKEN</t>
  </si>
  <si>
    <t>654032003166</t>
  </si>
  <si>
    <t xml:space="preserve">BEBIDA SABOR LICHI  KOPI KOPI 320 ML. </t>
  </si>
  <si>
    <t>KOPI KOPI</t>
  </si>
  <si>
    <t>7503011913381</t>
  </si>
  <si>
    <t xml:space="preserve">MIEL DE ABEJA ORGANICO ENATURE 560 GRS </t>
  </si>
  <si>
    <t>ENATURE</t>
  </si>
  <si>
    <t>7503027571124</t>
  </si>
  <si>
    <t xml:space="preserve">CAFÉ SOLUBLE LIOFILIZADO CAFÉ ORGÁNICO AMOR 200 GRS </t>
  </si>
  <si>
    <t>7503035300105</t>
  </si>
  <si>
    <t xml:space="preserve">HARD SELTZER ULTRA MORA AZUL 6 PACK PALMAR 355 ML. </t>
  </si>
  <si>
    <t>56951420480</t>
  </si>
  <si>
    <t xml:space="preserve">PAN TOSTADO SIN SAL  MELBA 200 GRS </t>
  </si>
  <si>
    <t>MELBA</t>
  </si>
  <si>
    <t>808806887654</t>
  </si>
  <si>
    <t xml:space="preserve">PISTACHE  MR NATURAL 200 GRS </t>
  </si>
  <si>
    <t>MR NATURAL</t>
  </si>
  <si>
    <t>FERRERO ROCHER</t>
  </si>
  <si>
    <t>7500326103421</t>
  </si>
  <si>
    <t xml:space="preserve">REFRESCO PONCHE  BARRILITOS 2 LT. </t>
  </si>
  <si>
    <t>7502234862940</t>
  </si>
  <si>
    <t xml:space="preserve">SEMILLA DE CALABAZA TOSTADA  BELARA 125 GRS </t>
  </si>
  <si>
    <t>BELARA</t>
  </si>
  <si>
    <t>7502281125258</t>
  </si>
  <si>
    <t xml:space="preserve">ALIMENTO HUMEDO PARA PERRO ADULTO POLLO CON PIÑAY ARANDANO FULL LIFE 100 GRS </t>
  </si>
  <si>
    <t>FOCA</t>
  </si>
  <si>
    <t>8410010262688</t>
  </si>
  <si>
    <t xml:space="preserve">ACEITE EN AEROSOL DE OLIVA  PARA PLANCHA  CARBONELL 200 ML. </t>
  </si>
  <si>
    <t>7506306313507</t>
  </si>
  <si>
    <t xml:space="preserve">CALDO DE POLLO 8 CUBOS  BON SABOR 88 GRS </t>
  </si>
  <si>
    <t>BON SABOR</t>
  </si>
  <si>
    <t>7501017005369</t>
  </si>
  <si>
    <t xml:space="preserve">MOLE ROJO  LA COSTEÑA 235 GRS </t>
  </si>
  <si>
    <t>7501019002014</t>
  </si>
  <si>
    <t xml:space="preserve">TOALLA FEMENINA ULTRADELG CON ALAS LARGA  SABA 10 PZA </t>
  </si>
  <si>
    <t>34587010046</t>
  </si>
  <si>
    <t xml:space="preserve">SAL REFINADA YODADA  LA FINA 750 GRS </t>
  </si>
  <si>
    <t>LA FINA</t>
  </si>
  <si>
    <t>7500478033300</t>
  </si>
  <si>
    <t xml:space="preserve">AVENA INSTANTÁNEA MANZANA CANELA  QUAKER 240 GRS </t>
  </si>
  <si>
    <t>722776003305</t>
  </si>
  <si>
    <t xml:space="preserve">ENDULZANTE DE FRUTA DEL MONJE  SPLENDA 110 GRS </t>
  </si>
  <si>
    <t>7502234861653</t>
  </si>
  <si>
    <t xml:space="preserve">ALMENDRA NATURAL FILETEADA  BELARA 250 GRS </t>
  </si>
  <si>
    <t>7501072213433</t>
  </si>
  <si>
    <t xml:space="preserve">BOTANA PARA PERRO TOCINO PURINA 170 GRS </t>
  </si>
  <si>
    <t>7503026252123</t>
  </si>
  <si>
    <t xml:space="preserve">ARROZ INSTANTANEO SALVAJE  VERDE LIMON 500 GRS </t>
  </si>
  <si>
    <t>VERDE LIMON</t>
  </si>
  <si>
    <t>7501017051311</t>
  </si>
  <si>
    <t xml:space="preserve">MAYONESA REDUCIDA EN GRASA CON LIMON  LA COSTEÑA 190 GRS </t>
  </si>
  <si>
    <t>38000148002</t>
  </si>
  <si>
    <t xml:space="preserve">BARRAS DE CEREAL ARANDANO Y ALMENDRAS NUT BAR KELLOGGS 165 GRS </t>
  </si>
  <si>
    <t>7503003877509</t>
  </si>
  <si>
    <t xml:space="preserve">AJONJOLI ACARAMELADO  BELARA 250 GRS </t>
  </si>
  <si>
    <t>7501055383184</t>
  </si>
  <si>
    <t xml:space="preserve">BEBIDA CON JUGO MANZANA  DEL VALLE 946 ML. </t>
  </si>
  <si>
    <t>632565000098</t>
  </si>
  <si>
    <t xml:space="preserve">AGUA NATURAL 6 PACK FIJI 500 ML. </t>
  </si>
  <si>
    <t>FIJI</t>
  </si>
  <si>
    <t>7500464354921</t>
  </si>
  <si>
    <t xml:space="preserve">FRITURAS EXTREMO  CAZARES 170 GRS </t>
  </si>
  <si>
    <t>CAZARES</t>
  </si>
  <si>
    <t>DASAVENA</t>
  </si>
  <si>
    <t>20899001087</t>
  </si>
  <si>
    <t xml:space="preserve">GALLETAS BOLITAS DE NUEZ  MARIAN 207 GRS </t>
  </si>
  <si>
    <t>8410344000208</t>
  </si>
  <si>
    <t xml:space="preserve">ACEITUNAS GORDAL RELLENAS DE PIMIENTO  SERPIS 340 GRS </t>
  </si>
  <si>
    <t>7501076119984</t>
  </si>
  <si>
    <t xml:space="preserve">TOMILLO  PIAREM 15 GRS </t>
  </si>
  <si>
    <t>PIAREM</t>
  </si>
  <si>
    <t>7501017003532</t>
  </si>
  <si>
    <t xml:space="preserve">GUAYABAS EN ALMIBAR  LA COSTEÑA 820 GRS </t>
  </si>
  <si>
    <t>742587080654</t>
  </si>
  <si>
    <t xml:space="preserve">MALVAVISCO MICRO BOLSA BREMEN 650 GRS </t>
  </si>
  <si>
    <t>BREMEN</t>
  </si>
  <si>
    <t>850697003095</t>
  </si>
  <si>
    <t xml:space="preserve">GALLETAS DONCELLAS  MACMA 150 GRS </t>
  </si>
  <si>
    <t>7500464354938</t>
  </si>
  <si>
    <t xml:space="preserve">CHICHARRÓN ARTESANAL  CAZARES 120 GRS </t>
  </si>
  <si>
    <t>7500478034154</t>
  </si>
  <si>
    <t xml:space="preserve">HARINA PARA HOT CAKES LIGEROS  PEARL MILLING 800 GRS </t>
  </si>
  <si>
    <t>PEARL MILLING</t>
  </si>
  <si>
    <t>4000415328702</t>
  </si>
  <si>
    <t xml:space="preserve">CHOCOLATES SURTIDOS FONTESSA  SCHOGETTEN 200 GRS </t>
  </si>
  <si>
    <t>KINDER</t>
  </si>
  <si>
    <t>7500478047802</t>
  </si>
  <si>
    <t xml:space="preserve">GALLETAS DULCES CON COCO CLÁSICAS GAMESA 280 GRS </t>
  </si>
  <si>
    <t>7501024599073</t>
  </si>
  <si>
    <t xml:space="preserve">CHOCOLATE CON LECHE Y ALMENDRAS  HERSHEYS 90 GRS </t>
  </si>
  <si>
    <t>7503013543746</t>
  </si>
  <si>
    <t xml:space="preserve">TOSTADAS DE COLIFLOR  SUSALIA 156 GRS </t>
  </si>
  <si>
    <t>7506351811416</t>
  </si>
  <si>
    <t xml:space="preserve">MEZCAL AÑEJO  400 CONEJOS 700 ML. </t>
  </si>
  <si>
    <t>400 CONEJOS</t>
  </si>
  <si>
    <t>7501008660201</t>
  </si>
  <si>
    <t xml:space="preserve">RON BLANCO CARTA BLANCA BACARDI 980 ML. </t>
  </si>
  <si>
    <t>BACARDI</t>
  </si>
  <si>
    <t>3245990969419</t>
  </si>
  <si>
    <t xml:space="preserve">COGNAC V.S.O.P  HENNESSY 700 ML. </t>
  </si>
  <si>
    <t>744607007948</t>
  </si>
  <si>
    <t xml:space="preserve">TEQUILA REPOSADO 100% AGAVE  ANTIGUO DE HERRADURA 700 ML. </t>
  </si>
  <si>
    <t>ANTIGUO DE HERRADURA</t>
  </si>
  <si>
    <t>8413472059421</t>
  </si>
  <si>
    <t xml:space="preserve">VINO TINTO TEMPRANILLO LAN 750 ML. </t>
  </si>
  <si>
    <t>LAN</t>
  </si>
  <si>
    <t>3211200118779</t>
  </si>
  <si>
    <t xml:space="preserve">VINO TINTO PINOT NOIR MAISON CASTEL 750 ML. </t>
  </si>
  <si>
    <t>MAISON CASTEL</t>
  </si>
  <si>
    <t>7503028522170</t>
  </si>
  <si>
    <t xml:space="preserve">VINO TINTO TINTO DE VERANO TRES RAICES 750 ML. </t>
  </si>
  <si>
    <t>7804320198552</t>
  </si>
  <si>
    <t xml:space="preserve">VINO TINTO MERLOT ADOBE 750 ML. </t>
  </si>
  <si>
    <t>ADOBE</t>
  </si>
  <si>
    <t>5601989001818</t>
  </si>
  <si>
    <t xml:space="preserve">VINO TINTO BLEND ALANDRA 750 ML. </t>
  </si>
  <si>
    <t>ALANDRA</t>
  </si>
  <si>
    <t>8437001137015</t>
  </si>
  <si>
    <t>8411769500052</t>
  </si>
  <si>
    <t xml:space="preserve">PATE DE JAMON  LOURINO 125 GRS </t>
  </si>
  <si>
    <t>8437006633529</t>
  </si>
  <si>
    <t xml:space="preserve">ACEITUNA VERDE RELLENA DE ARANDANOS  VEGATORO 300 GRS </t>
  </si>
  <si>
    <t>8437011768933</t>
  </si>
  <si>
    <t xml:space="preserve">ACEITUNAS RELLENAS DE ALMENDRAS  VEGATORO 300 GRS </t>
  </si>
  <si>
    <t>8437011768940</t>
  </si>
  <si>
    <t xml:space="preserve">ACEITUNAS RELLENAS DE AJO  VEGATORO 300 GRS </t>
  </si>
  <si>
    <t>7503020912405</t>
  </si>
  <si>
    <t xml:space="preserve">SAL AHUMADA EN LE¿A DE MANZANO PIQUIN  SOCIEDAD MEXICANA DE PARRILLEROS 288 GRS </t>
  </si>
  <si>
    <t>CIDACOS</t>
  </si>
  <si>
    <t>7503017545319</t>
  </si>
  <si>
    <t xml:space="preserve">ROMERO  ALPONT 22 GRS </t>
  </si>
  <si>
    <t>7503017545586</t>
  </si>
  <si>
    <t xml:space="preserve">PEPERONCINO  ALPONT 38 GRS </t>
  </si>
  <si>
    <t>73469301315</t>
  </si>
  <si>
    <t xml:space="preserve">TE DE OOLONG VERDE  YAMAMOTOYAMA 48 GRS </t>
  </si>
  <si>
    <t>YAMAMOTOYAMA</t>
  </si>
  <si>
    <t>7502224268714</t>
  </si>
  <si>
    <t xml:space="preserve">CREMA DE ALMENDRA ALMENDRINA  M DE MANI 200 GRS </t>
  </si>
  <si>
    <t>M DE MANI</t>
  </si>
  <si>
    <t>688444500159</t>
  </si>
  <si>
    <t xml:space="preserve">CERVEZA  OSCURA STOUT ST PETERS 500 ML. </t>
  </si>
  <si>
    <t>8053323643685</t>
  </si>
  <si>
    <t xml:space="preserve">ACEITUNAS VERDES CON HUESO EN SALMUERA ORGANICO LA SELVA 310 GRS </t>
  </si>
  <si>
    <t>LA SELVA</t>
  </si>
  <si>
    <t>7501072218032</t>
  </si>
  <si>
    <t xml:space="preserve">ALIMENTO SECO PARA PERRO ADULTO MULTI PROTEINAS CON EXTRA LIFE PURINA 10 KG. </t>
  </si>
  <si>
    <t>808806886015</t>
  </si>
  <si>
    <t xml:space="preserve">MEZCLA DE NUECES Y FRUTAS SECAS PICANTES  MR NATURAL 250 GRS </t>
  </si>
  <si>
    <t>I AMARANTH</t>
  </si>
  <si>
    <t>77975034101</t>
  </si>
  <si>
    <t xml:space="preserve">BOTANA PRETZEL MINI  SNYDER S 255 GRS </t>
  </si>
  <si>
    <t>7506409024874</t>
  </si>
  <si>
    <t xml:space="preserve">TAPETE ENTRENADOR 60 X 90  PET S CLUB 14 PZA </t>
  </si>
  <si>
    <t>7501006559507</t>
  </si>
  <si>
    <t xml:space="preserve">PALOMITAS EXPLOTADAS QUESO CHEDDAR  ACT II 90 GRS </t>
  </si>
  <si>
    <t>7501025410339</t>
  </si>
  <si>
    <t xml:space="preserve">SUAVIZANTE ROPA MAX SENSACIÓN NATURAL ENSUENO 1.5 LT. </t>
  </si>
  <si>
    <t>7501000601189</t>
  </si>
  <si>
    <t xml:space="preserve">GALLETAS  GAMESA 365 GRS </t>
  </si>
  <si>
    <t>7509546690964</t>
  </si>
  <si>
    <t xml:space="preserve">LIMPIADOR MULTIUSOS DESINFECTANTE PINO AJAX 1.65 LT. </t>
  </si>
  <si>
    <t>AJAX</t>
  </si>
  <si>
    <t>7501011323353</t>
  </si>
  <si>
    <t xml:space="preserve">CREMA ELOTE CAMPBELLS 735 GRS </t>
  </si>
  <si>
    <t>7501078506065</t>
  </si>
  <si>
    <t xml:space="preserve">CORAZONES DE ALCACHOFA  LA PASIEGA 390 GRS </t>
  </si>
  <si>
    <t>7501058623447</t>
  </si>
  <si>
    <t xml:space="preserve">AGUA NATURAL 12 PACK NESTLE 355 ML. </t>
  </si>
  <si>
    <t>ROMA</t>
  </si>
  <si>
    <t>7503016385183</t>
  </si>
  <si>
    <t xml:space="preserve">CEREAL ARTESANAL QUINOA Y ALMENDRAS  DASAVENA 380 GRS </t>
  </si>
  <si>
    <t>BIO BABY</t>
  </si>
  <si>
    <t>VICHY CATALAN</t>
  </si>
  <si>
    <t>GARAT</t>
  </si>
  <si>
    <t>GRISI</t>
  </si>
  <si>
    <t>7501058768513</t>
  </si>
  <si>
    <t xml:space="preserve">AROMATIZANTE AUTOMATICO LIRIOS DE LUNA AIR WICK 250 ML. </t>
  </si>
  <si>
    <t>7501199413853</t>
  </si>
  <si>
    <t xml:space="preserve">DETERGENTE LIQUIDO ROPA  1.2.3. 4.65 LT. </t>
  </si>
  <si>
    <t>1.2.3.</t>
  </si>
  <si>
    <t>7501943420120</t>
  </si>
  <si>
    <t xml:space="preserve">TOALLA FEMENINA SIN ALAS  KOTEX 40 PZA </t>
  </si>
  <si>
    <t>7501003301628</t>
  </si>
  <si>
    <t xml:space="preserve">MERMELADA CONSERVA DE FRESA BALANCE  MCCORMICK 235 GRS </t>
  </si>
  <si>
    <t>7501079000319</t>
  </si>
  <si>
    <t xml:space="preserve">SOPA DE PASTA PENNE VEGETALES  ITALPASTA 400 GRS </t>
  </si>
  <si>
    <t>7501058797049</t>
  </si>
  <si>
    <t xml:space="preserve">AROMATIZANTE NEUTRALIZADOR DE OLORES FRAMBUESA Y LIMON AIR WICK 237 ML. </t>
  </si>
  <si>
    <t>7501058714978</t>
  </si>
  <si>
    <t xml:space="preserve">PASTILLA SANITARIA DENTRO DEL TANQUE  HARPIC 2 PZA </t>
  </si>
  <si>
    <t>14563002005</t>
  </si>
  <si>
    <t xml:space="preserve">AVENA INSTANTANEA VARIDAD DE SABORES  GRANVITA 350 GRS </t>
  </si>
  <si>
    <t>GRANVITA</t>
  </si>
  <si>
    <t>11848255729</t>
  </si>
  <si>
    <t xml:space="preserve">SALSA PICANTE DE CHILE HABANERO VERDE  LA ANITA 230 ML. </t>
  </si>
  <si>
    <t>7502277101631</t>
  </si>
  <si>
    <t xml:space="preserve">CHICHARRON EN SALSA VERDE  SINALOA 250 GRS </t>
  </si>
  <si>
    <t>SINALOA</t>
  </si>
  <si>
    <t>7503003877448</t>
  </si>
  <si>
    <t xml:space="preserve">NUEZ DE LA INDIA TOSTADA  BELARA 250 GRS </t>
  </si>
  <si>
    <t>8002470982017</t>
  </si>
  <si>
    <t xml:space="preserve">VINAGRE BALSAMICO  CARAPELLI 500 ML. </t>
  </si>
  <si>
    <t>7502271916316</t>
  </si>
  <si>
    <t xml:space="preserve">CHOCOLATES ENVINADOS BAILEYS  TURIN 270 GRS </t>
  </si>
  <si>
    <t>MI ALMA</t>
  </si>
  <si>
    <t>8410086704112</t>
  </si>
  <si>
    <t xml:space="preserve">VINAGRE VINO BALSAMICO DE MODENA  YBARRA 250 ML. </t>
  </si>
  <si>
    <t>YBARRA</t>
  </si>
  <si>
    <t>31200008114</t>
  </si>
  <si>
    <t xml:space="preserve">ARANDANO DESHIDRATADO CON JUGO CEREZA  OCEAN SPRAY 130 GRS </t>
  </si>
  <si>
    <t>850697003040</t>
  </si>
  <si>
    <t xml:space="preserve">GALLETAS SURTIDO ARBOL DE LA VIDA MACMA 350 GRS </t>
  </si>
  <si>
    <t>25700003915</t>
  </si>
  <si>
    <t xml:space="preserve">BOLSA REUTILIZABLE PARA SANDWICH  ZIPLOC 100 PZA </t>
  </si>
  <si>
    <t>ZIPLOC</t>
  </si>
  <si>
    <t>7502234862933</t>
  </si>
  <si>
    <t xml:space="preserve">SEMILLA DE CALABAZA BLANCA TOSTADA  BELARA 125 GRS </t>
  </si>
  <si>
    <t>7501024541676</t>
  </si>
  <si>
    <t xml:space="preserve">CHOCOLATE CON LECHE FIESTA AZUL CLARO HERSHEYS 190 GRS </t>
  </si>
  <si>
    <t>50000503896</t>
  </si>
  <si>
    <t xml:space="preserve">ALIMENTO HUMEDO PARA GATO ATUN PURINA 85 GRS </t>
  </si>
  <si>
    <t>7501055360055</t>
  </si>
  <si>
    <t xml:space="preserve">JUGO MANZANA  100% NATURAL  DEL VALLE 237 ML. </t>
  </si>
  <si>
    <t>7503036165383</t>
  </si>
  <si>
    <t xml:space="preserve">AROMATIZANTE SANDIA REFRESCANTE GLADE 400 ML. </t>
  </si>
  <si>
    <t>735257002551</t>
  </si>
  <si>
    <t xml:space="preserve">GELATINA DE AGUA EN POLVO SABOR FRUTOS ROJOS D-GARI 120 GRS </t>
  </si>
  <si>
    <t>D-GARI</t>
  </si>
  <si>
    <t>THE BOTANIST</t>
  </si>
  <si>
    <t>BALLANTINES</t>
  </si>
  <si>
    <t>7503018819976</t>
  </si>
  <si>
    <t xml:space="preserve">MEZCAL REPOSADO  OJO DE TIGRE 750 ML. </t>
  </si>
  <si>
    <t>5000281056258</t>
  </si>
  <si>
    <t xml:space="preserve">TEQUILA AÑEJO 100% AGAVE  DON JULIO 700 ML. </t>
  </si>
  <si>
    <t>DON JULIO</t>
  </si>
  <si>
    <t>7406341000069</t>
  </si>
  <si>
    <t xml:space="preserve">RON SOLERA GRAN RESERVA 23 AÑOS ZACAPA CENTENARIO 750 ML. </t>
  </si>
  <si>
    <t>ZACAPA CENTENARIO</t>
  </si>
  <si>
    <t>7501020300024</t>
  </si>
  <si>
    <t xml:space="preserve">CHILE GUAJILLO  CATARINOS 100 GRS </t>
  </si>
  <si>
    <t>CATARINOS</t>
  </si>
  <si>
    <t>7501609505420</t>
  </si>
  <si>
    <t xml:space="preserve">PURO PIRAMIDES TE AMO 1 PZA </t>
  </si>
  <si>
    <t>80516135793</t>
  </si>
  <si>
    <t xml:space="preserve">VINO ROSADO LAMBRUSCO RIUNITE 187 ML. </t>
  </si>
  <si>
    <t>3211201046460</t>
  </si>
  <si>
    <t xml:space="preserve">VINO TINTO MERLOT MAISON CASTEL 750 ML. </t>
  </si>
  <si>
    <t>4101850700204</t>
  </si>
  <si>
    <t xml:space="preserve">VINO TINTO MERLOT LOUIS BEAUCHANT 750 ML. </t>
  </si>
  <si>
    <t>LOUIS BEAUCHANT</t>
  </si>
  <si>
    <t>SANTA HELENA</t>
  </si>
  <si>
    <t>8410013031014</t>
  </si>
  <si>
    <t xml:space="preserve">VINO ESPUMOSO EXTRA MACABEO CODORNIU 750 ML. </t>
  </si>
  <si>
    <t>CODORNIU</t>
  </si>
  <si>
    <t>7503021130082</t>
  </si>
  <si>
    <t xml:space="preserve">SALSA MACHA FAMILIAR  LA COMANDANTA 440 GRS </t>
  </si>
  <si>
    <t>7500326391521</t>
  </si>
  <si>
    <t xml:space="preserve">QUINOA  BENMART 400 GRS </t>
  </si>
  <si>
    <t>8410069018441</t>
  </si>
  <si>
    <t xml:space="preserve">PASTA  INTEGRAL SPAGHETTI GALLO 45  GALLO 450 GRS </t>
  </si>
  <si>
    <t>8410313411820</t>
  </si>
  <si>
    <t xml:space="preserve">GARBANZOS CON CHORIZO  CIDACOS 425 GRS </t>
  </si>
  <si>
    <t>7503020474675</t>
  </si>
  <si>
    <t xml:space="preserve">CLAVO MOLIDO  PONTINO 54 GRS </t>
  </si>
  <si>
    <t>7503027307198</t>
  </si>
  <si>
    <t xml:space="preserve">CAFE MOLIDO COLOMBIA  ALPONT 250 GRS </t>
  </si>
  <si>
    <t>8429874210049</t>
  </si>
  <si>
    <t xml:space="preserve">PIMIENTOS DEL PIQUILLO ENTEROS  PLAZA DEL SOL 290 GRS </t>
  </si>
  <si>
    <t>7503020880087</t>
  </si>
  <si>
    <t xml:space="preserve">MIEL DE ABEJA AGUACATE MONOFLORAL  BEEPURE 332 GRS </t>
  </si>
  <si>
    <t>BEEPURE</t>
  </si>
  <si>
    <t>8410972110034</t>
  </si>
  <si>
    <t xml:space="preserve">PIMIENTO PIQUILLO EN TIRAS  LA GITANA 290 GRS </t>
  </si>
  <si>
    <t>LOSADA</t>
  </si>
  <si>
    <t>8008343200509</t>
  </si>
  <si>
    <t xml:space="preserve">PASTA RIGATONI  RUMMO 500 GRS </t>
  </si>
  <si>
    <t>8008343880480</t>
  </si>
  <si>
    <t xml:space="preserve">PASTA FUSILLI SIN GLUTEN RUMMO 400 GRS </t>
  </si>
  <si>
    <t>MONK</t>
  </si>
  <si>
    <t>49733000147</t>
  </si>
  <si>
    <t xml:space="preserve">SALSA PICANTE CON CHIPOTLE  CHOLULA 150 ML. </t>
  </si>
  <si>
    <t>CHOLULA</t>
  </si>
  <si>
    <t>654032003159</t>
  </si>
  <si>
    <t xml:space="preserve">BEBIDA SABOR FRESA  KOPI KOPI 320 ML. </t>
  </si>
  <si>
    <t>7503019799871</t>
  </si>
  <si>
    <t xml:space="preserve">ACEITE DE AGUACATE REFINADO ORGÁNICO NBF 510 ML. </t>
  </si>
  <si>
    <t>NBF</t>
  </si>
  <si>
    <t>7502219835211</t>
  </si>
  <si>
    <t xml:space="preserve">CALDO DE RES ORGÁNICO AIRES DE CAMPO 800 ML. </t>
  </si>
  <si>
    <t>33844002510</t>
  </si>
  <si>
    <t xml:space="preserve">CANELA EN POLVO ORGANICO BADIA 56.7 GRS </t>
  </si>
  <si>
    <t>7503024416565</t>
  </si>
  <si>
    <t xml:space="preserve">SIDRAAPPLE HONEY  STRONGBOW 330 ML. </t>
  </si>
  <si>
    <t>STRONGBOW</t>
  </si>
  <si>
    <t>MR GOURMET</t>
  </si>
  <si>
    <t>3178530402995</t>
  </si>
  <si>
    <t xml:space="preserve">TARTALETAS DE FRAMBUESA  BONNE MAMAN 135 GRS </t>
  </si>
  <si>
    <t>70920478975</t>
  </si>
  <si>
    <t xml:space="preserve">CHOCOLATE EN POLVO CON MALVAVISCOS  SWISS MISS 468 GRS </t>
  </si>
  <si>
    <t>7506409026281</t>
  </si>
  <si>
    <t xml:space="preserve">RODILLO QUITAPELUSAS  PET S CLUB 1 PZA </t>
  </si>
  <si>
    <t>31200023049</t>
  </si>
  <si>
    <t xml:space="preserve">BEBIDA ARANDANO FRESA  OCEAN SPRAY 1 LT. </t>
  </si>
  <si>
    <t>7502234867488</t>
  </si>
  <si>
    <t xml:space="preserve">SEMILLA DE CALABAZA ACARAMELADA  BELARA 125 GRS </t>
  </si>
  <si>
    <t>9800125111</t>
  </si>
  <si>
    <t xml:space="preserve">BARRA DE CHOCOLATE AMARGO AVELLANA CACAO TABLETS FERRERO ROCHER 90 GRS </t>
  </si>
  <si>
    <t>7501073831957</t>
  </si>
  <si>
    <t xml:space="preserve">REFRESCO MANDARINA  PEÑAFIEL 2 LT. </t>
  </si>
  <si>
    <t>7502281125890</t>
  </si>
  <si>
    <t xml:space="preserve">ALIMENTO SECO PARA GATO CAMARON Y ATUN MININO 1.3 KG. </t>
  </si>
  <si>
    <t>7502211161349</t>
  </si>
  <si>
    <t xml:space="preserve">BOLSA PARA ALIMENTOS SNACK SLIDER  BOL ROL 40 PZA </t>
  </si>
  <si>
    <t>BOL ROL</t>
  </si>
  <si>
    <t>7501003300454</t>
  </si>
  <si>
    <t xml:space="preserve">AJO CON MEZCLA DE FINAS HIERBAS  MCCORMICK 72 GRS </t>
  </si>
  <si>
    <t>8001250152039</t>
  </si>
  <si>
    <t xml:space="preserve">PASTA NIDI TAGLIATELLE NO 203  DE CECCO 500 GRS </t>
  </si>
  <si>
    <t>7501198355444</t>
  </si>
  <si>
    <t xml:space="preserve">REFRESCO ORANGE  CRUSH 2 LT. </t>
  </si>
  <si>
    <t>8436535312493</t>
  </si>
  <si>
    <t xml:space="preserve">AMBIENTADOR MIKADO FRUTAS DEL BOSQUE AURA 50 ML. </t>
  </si>
  <si>
    <t>7613032913342</t>
  </si>
  <si>
    <t xml:space="preserve">AGUA MINERAL MANANTIAL  PERRIER 750 ML. </t>
  </si>
  <si>
    <t>PERRIER</t>
  </si>
  <si>
    <t>BOOST</t>
  </si>
  <si>
    <t>7501052419565</t>
  </si>
  <si>
    <t xml:space="preserve">CAFE MOLIDO DESCAFEINADO  GARAT 340 GRS </t>
  </si>
  <si>
    <t>7501022014707</t>
  </si>
  <si>
    <t xml:space="preserve">REFRESCO COLA 6 PACK PEPSI 237 ML. </t>
  </si>
  <si>
    <t>8410261759326</t>
  </si>
  <si>
    <t xml:space="preserve">CALDO DE VERDURAS  DON SIMON 1 LT. </t>
  </si>
  <si>
    <t>DON SIMON</t>
  </si>
  <si>
    <t>7501232001177</t>
  </si>
  <si>
    <t xml:space="preserve">CAJA DE CERILLOS  FLAMA 200 PZA </t>
  </si>
  <si>
    <t>FLAMA</t>
  </si>
  <si>
    <t>7501017367498</t>
  </si>
  <si>
    <t xml:space="preserve">PAÑUELOS FACIALES MENTOL KLEENEX 60 PZA </t>
  </si>
  <si>
    <t>7501198353884</t>
  </si>
  <si>
    <t xml:space="preserve">REFRESCO CEREZA  DR PEPPER 1 LT. </t>
  </si>
  <si>
    <t>7501071140587</t>
  </si>
  <si>
    <t xml:space="preserve">REFRESCO TORONJA LIGHT 6 PACK SQUIRT 237 ML. </t>
  </si>
  <si>
    <t>7500435252164</t>
  </si>
  <si>
    <t xml:space="preserve">SUAVIZANTE DE ROPA INTENSE EXOTICO DOWNY 700 ML. </t>
  </si>
  <si>
    <t>7501025410247</t>
  </si>
  <si>
    <t xml:space="preserve">SUAVIZANTE ROPA MAX SENSACIÓN NATURAL ENSUENO 2.8 LT. </t>
  </si>
  <si>
    <t>819749021852</t>
  </si>
  <si>
    <t xml:space="preserve">MEZCAL ESPADIN REPOSADO  AMARAS 750 ML. </t>
  </si>
  <si>
    <t>5000299628034</t>
  </si>
  <si>
    <t xml:space="preserve">WHISKY BLENDED ESCOCES 7 AÑOS BALLANTINES 700 ML. </t>
  </si>
  <si>
    <t>836508000040</t>
  </si>
  <si>
    <t xml:space="preserve">TEQUILA REPOSADO 100% AGAVE  TIERRA NOBLE 750 ML. </t>
  </si>
  <si>
    <t>7501035014732</t>
  </si>
  <si>
    <t xml:space="preserve">TEQUILA REPOSADO  RESERVA DE LA FAMILIA 750 ML. </t>
  </si>
  <si>
    <t>26964861075</t>
  </si>
  <si>
    <t xml:space="preserve">RON CRISTALINO  FLOR DE CAÑA 750 ML. </t>
  </si>
  <si>
    <t>FLOR DE CA¿A</t>
  </si>
  <si>
    <t>7501609504041</t>
  </si>
  <si>
    <t xml:space="preserve">PURO GRAN RESERVA TE AMO 1 PZA </t>
  </si>
  <si>
    <t xml:space="preserve">VINO TINTO MERLOT SANTA RITA 750 ML. </t>
  </si>
  <si>
    <t>8002550507277</t>
  </si>
  <si>
    <t xml:space="preserve">VINO ROSADO ESPUMOSO GLERA PINOT NERO CANTINE MASCHIO 750 ML. </t>
  </si>
  <si>
    <t>CANTINE MASCHIO</t>
  </si>
  <si>
    <t>7503026174029</t>
  </si>
  <si>
    <t xml:space="preserve">VINO ROSADO BLEND SAN MIGUEL 750 ML. </t>
  </si>
  <si>
    <t>85000011638</t>
  </si>
  <si>
    <t xml:space="preserve">VINO TINTO CABERNET SAUVIGNON LOUIS. M. MARTINI 750 ML. </t>
  </si>
  <si>
    <t>LOUIS. M. MARTINI</t>
  </si>
  <si>
    <t>7804300120986</t>
  </si>
  <si>
    <t xml:space="preserve">VINO TINTO MERLOT SANTA HELENA 750 ML. </t>
  </si>
  <si>
    <t>8410537050126</t>
  </si>
  <si>
    <t xml:space="preserve">VINO TINTO TEMPRANILLO COTO DE IMAZ 750 ML. </t>
  </si>
  <si>
    <t>COTO DE IMAZ</t>
  </si>
  <si>
    <t>MATARROMERA</t>
  </si>
  <si>
    <t>7501079400140</t>
  </si>
  <si>
    <t xml:space="preserve">CREMA DE MEMBRILLO  QRENDIAN 1000 ML. </t>
  </si>
  <si>
    <t>QRENDIAN</t>
  </si>
  <si>
    <t>8436017218107</t>
  </si>
  <si>
    <t xml:space="preserve">ACEITUNAS RELLENAS DE PIMIENTO  ORO DE ESPAÑA 230 GRS </t>
  </si>
  <si>
    <t>7500608000653</t>
  </si>
  <si>
    <t xml:space="preserve">ALMENDRA ENTERA  OKKO 75 GRS </t>
  </si>
  <si>
    <t>7501108101727</t>
  </si>
  <si>
    <t xml:space="preserve">CORAZON DE ALCACHOFA  CAMPO AMOR 410 GRS </t>
  </si>
  <si>
    <t>7503017545661</t>
  </si>
  <si>
    <t xml:space="preserve">NUEZ MOSCADA  ALPONT 45 GRS </t>
  </si>
  <si>
    <t>5012427334304</t>
  </si>
  <si>
    <t xml:space="preserve">JALEA DE MENTA  BAXTERS 210 GRS </t>
  </si>
  <si>
    <t>8436530711949</t>
  </si>
  <si>
    <t xml:space="preserve">ACEITUNAS GORDAL SIN HUESO  LOSADA 345 GRS </t>
  </si>
  <si>
    <t>7502277100337</t>
  </si>
  <si>
    <t xml:space="preserve">SAL ROSA DEL HIMALAYA MOLINO  ALTAMAR 400 GRS </t>
  </si>
  <si>
    <t>33844000080</t>
  </si>
  <si>
    <t xml:space="preserve">SAZONADOR  BADIA 99 GRS </t>
  </si>
  <si>
    <t>7501049999285</t>
  </si>
  <si>
    <t xml:space="preserve">CERVEZA  CLARA PILSNER HEINEKEN 355 ML. </t>
  </si>
  <si>
    <t>7501019058288</t>
  </si>
  <si>
    <t xml:space="preserve">TOALLAS HUMEDAS PARA INCONTINENCIA PROSKIN TENA 12 PZA </t>
  </si>
  <si>
    <t>36200431566</t>
  </si>
  <si>
    <t xml:space="preserve">SALSA PARA PASTA  ALFREDO  BERTOLLI 479 GRS </t>
  </si>
  <si>
    <t>SANGARIA</t>
  </si>
  <si>
    <t>744607008174</t>
  </si>
  <si>
    <t xml:space="preserve">BEBIDA PREPARADA WHISKY GINGER  JACK DANIELS 350 ML. </t>
  </si>
  <si>
    <t>7503028419098</t>
  </si>
  <si>
    <t xml:space="preserve">PAPAS CON AMARANTO LIMON  I AMARANTH 100 GRS </t>
  </si>
  <si>
    <t>7503028419104</t>
  </si>
  <si>
    <t xml:space="preserve">PAPAS CON AMARANTO JALAPEÑO  I AMARANTH 100 GRS </t>
  </si>
  <si>
    <t>606541933823</t>
  </si>
  <si>
    <t xml:space="preserve">GALLETAS CRACKERS CON SAL DE MAR  MILTON'S 193 GRS </t>
  </si>
  <si>
    <t>3800205875109</t>
  </si>
  <si>
    <t xml:space="preserve">PAN BRUSCHETTE TOMATE ACEITUNA MARETTI 8  MARETTI 85 GRS </t>
  </si>
  <si>
    <t>44000058692</t>
  </si>
  <si>
    <t xml:space="preserve">GALLETAS CHOCOLATE CON RELLENO CREMOS MEGA STUFF NABISCO 499 GRS </t>
  </si>
  <si>
    <t>7503005273309</t>
  </si>
  <si>
    <t xml:space="preserve">CHOCOLATE CON AVELLANAS SIN AZUCAR D'MEALS 90 GRS </t>
  </si>
  <si>
    <t>7503005273316</t>
  </si>
  <si>
    <t xml:space="preserve">PASITAS CUBIERTAS CON CHOCOLATE SIN AZUCAR D'MEALS 100 GRS </t>
  </si>
  <si>
    <t>7503005273477</t>
  </si>
  <si>
    <t xml:space="preserve">CHOCOLATE SEMIAMARGO SIN AZUCAR MD 70 GRS </t>
  </si>
  <si>
    <t>MD</t>
  </si>
  <si>
    <t>7506409026250</t>
  </si>
  <si>
    <t xml:space="preserve">PLATO ALTO CON BASE PARA MASCOTA  PET S CLUB 1 PZA </t>
  </si>
  <si>
    <t xml:space="preserve">DETERGENTE EN POLVO ROPA  ARIEL 5.5 KG. </t>
  </si>
  <si>
    <t>PELON PELONAZO</t>
  </si>
  <si>
    <t>7501071906978</t>
  </si>
  <si>
    <t xml:space="preserve">LIMPIADOR MULTIUSOS ALEGRA TU DIA POETT 4 LT. </t>
  </si>
  <si>
    <t>POETT</t>
  </si>
  <si>
    <t>7538129502509</t>
  </si>
  <si>
    <t xml:space="preserve">MANGO ENCHILADO  BALMORO 250 GRS </t>
  </si>
  <si>
    <t>CHATA</t>
  </si>
  <si>
    <t>8000500272640</t>
  </si>
  <si>
    <t xml:space="preserve">PASTELITO CACAO  KINDER 195 GRS </t>
  </si>
  <si>
    <t>747599416774</t>
  </si>
  <si>
    <t xml:space="preserve">CHOCOLATE CON CARAMELO Y SAL DE MAR  GHIRARDELLI 151 GRS </t>
  </si>
  <si>
    <t>19521100014</t>
  </si>
  <si>
    <t xml:space="preserve">ACEITE DE OLIVA EXTRA VIRGEN  CARAPELLI 750 ML. </t>
  </si>
  <si>
    <t>38000184956</t>
  </si>
  <si>
    <t xml:space="preserve">PAPAS QUESO  PRINGLES 124 GRS </t>
  </si>
  <si>
    <t>7501072202338</t>
  </si>
  <si>
    <t xml:space="preserve">ALIMENTO SECO PARA PERRO CACHORRO CARNE- LECHE Y CEREAL PURINA 2 KG. </t>
  </si>
  <si>
    <t>7502234866399</t>
  </si>
  <si>
    <t xml:space="preserve">BOTANA MIX DE LUJO TOSTADA SIN SAL  BELARA 125 GRS </t>
  </si>
  <si>
    <t>24456095939</t>
  </si>
  <si>
    <t xml:space="preserve">ARROZ JASMINE  SAN MIGUEL 500 GRS </t>
  </si>
  <si>
    <t>8000895003355</t>
  </si>
  <si>
    <t xml:space="preserve">GALLETAS ALMENDRA SAPORI 175 GRS </t>
  </si>
  <si>
    <t>SAPORI</t>
  </si>
  <si>
    <t>8001250211125</t>
  </si>
  <si>
    <t xml:space="preserve">PASTA LASAGNA NO 112  DE CECCO 500 GRS </t>
  </si>
  <si>
    <t>7506306321625</t>
  </si>
  <si>
    <t xml:space="preserve">ARROZ INSTANANEO YAKIMESHI KNORR 155 GRS </t>
  </si>
  <si>
    <t>7503003628019</t>
  </si>
  <si>
    <t xml:space="preserve">TAMARINDO ENTERO  MOBEE 500 GRS </t>
  </si>
  <si>
    <t>MOBEE</t>
  </si>
  <si>
    <t>7502211163183</t>
  </si>
  <si>
    <t xml:space="preserve">BOLSA ECOLOGICA PARA ALIMENTOS MEDIANA BOL ROL 28 PZA </t>
  </si>
  <si>
    <t>34587080018</t>
  </si>
  <si>
    <t xml:space="preserve">SAL REFINADA YODADA FLUOURURADA LIGHT  LA FINA 220 GRS </t>
  </si>
  <si>
    <t>7501032904982</t>
  </si>
  <si>
    <t xml:space="preserve">AROMATIZANTE AUTOMATICO MANZANA CANELA GLADE 175 GRS </t>
  </si>
  <si>
    <t>7503003877455</t>
  </si>
  <si>
    <t xml:space="preserve">CACAHUATES ACARAMELADOS  BELARA 250 GRS </t>
  </si>
  <si>
    <t>3038351484009</t>
  </si>
  <si>
    <t xml:space="preserve">PASTA CHIFFERINI  PANZANI 500 GRS </t>
  </si>
  <si>
    <t>7501017004140</t>
  </si>
  <si>
    <t xml:space="preserve">CHICHAROS  LA COSTEÑA 420 GRS </t>
  </si>
  <si>
    <t>7500478025039</t>
  </si>
  <si>
    <t xml:space="preserve">BARRAS DE AVENA INTEGRAL CHISPAS CHOCOLA LINEA 0% QUAKER 115 GRS </t>
  </si>
  <si>
    <t>VITAMINWATER</t>
  </si>
  <si>
    <t>7501479701335</t>
  </si>
  <si>
    <t xml:space="preserve">LICOR DE HIERBAS NARANJA MANZANILLA ENEBRO SISI 1000 ML. </t>
  </si>
  <si>
    <t>SISI</t>
  </si>
  <si>
    <t>7501430022288</t>
  </si>
  <si>
    <t xml:space="preserve">CAFE TOSTADO Y MOLIDO TRADICIONAL  LOS PORTALES 340 GRS </t>
  </si>
  <si>
    <t>LOS PORTALES</t>
  </si>
  <si>
    <t>7804330006717</t>
  </si>
  <si>
    <t xml:space="preserve">VINO TINTO CABERNET SAUVIGNON SANTA RITA 750 ML. </t>
  </si>
  <si>
    <t>8410744011606</t>
  </si>
  <si>
    <t xml:space="preserve">VINO ROSADO BOBAL KNOCK KNOCK 750 ML. </t>
  </si>
  <si>
    <t>KNOCK KNOCK</t>
  </si>
  <si>
    <t>7804320131344</t>
  </si>
  <si>
    <t xml:space="preserve">VINO ROSADO SYRAH CASILLERO DEL DIABLO 750 ML. </t>
  </si>
  <si>
    <t>MONTE XANIC</t>
  </si>
  <si>
    <t xml:space="preserve">VINO TINTO TEMPRANILLO MATARROMERA 750 ML. </t>
  </si>
  <si>
    <t>7502247333062</t>
  </si>
  <si>
    <t xml:space="preserve">SERVILLETA PREMIUM  ELITE 225 PZA </t>
  </si>
  <si>
    <t>ELITE</t>
  </si>
  <si>
    <t>7503025203126</t>
  </si>
  <si>
    <t xml:space="preserve">SAZONADOR VEGETAL  IZVEDETI 400 GRS </t>
  </si>
  <si>
    <t>IZVEDETI</t>
  </si>
  <si>
    <t>8809521340334</t>
  </si>
  <si>
    <t xml:space="preserve">REPOLLO COREANO KIMCHI  AJUMMA REPUBLIC 160 GRS </t>
  </si>
  <si>
    <t>11152031880</t>
  </si>
  <si>
    <t xml:space="preserve">FIDEOS DE ARROZ  JFC 191 GRS </t>
  </si>
  <si>
    <t>7503023549752</t>
  </si>
  <si>
    <t xml:space="preserve">AJO A LAS FINAS HIERBAS  ZAPHRON 100 GRS </t>
  </si>
  <si>
    <t>733815003675</t>
  </si>
  <si>
    <t xml:space="preserve">REFRESCO DE FRESA  SANGARIA 200 ML. </t>
  </si>
  <si>
    <t>7501072221575</t>
  </si>
  <si>
    <t xml:space="preserve">ALIMENTO SECO PARA GATO ESTERILIZADO PESCADO PURINA 4.5 KG. </t>
  </si>
  <si>
    <t>7503028419081</t>
  </si>
  <si>
    <t xml:space="preserve">PAPAS CON AMARANTO CHIPOTLE  I AMARANTH 100 GRS </t>
  </si>
  <si>
    <t>7503048873382</t>
  </si>
  <si>
    <t xml:space="preserve">BARRA DE PROTEÍNA SABOR PAY DE LIMON  WILD PROTEIN 225 GRS </t>
  </si>
  <si>
    <t>WILD PROTEIN</t>
  </si>
  <si>
    <t>7500478048106</t>
  </si>
  <si>
    <t xml:space="preserve">GALLETAS DULCES CON NUEZ CLÁSICAS GAMESA 360 GRS </t>
  </si>
  <si>
    <t>7506409025345</t>
  </si>
  <si>
    <t xml:space="preserve">CAJETA DE LECHE DE CABRA QUEMADA  GOLDEN HILLS 675 GRS </t>
  </si>
  <si>
    <t>7501069210230</t>
  </si>
  <si>
    <t xml:space="preserve">HARINA PARA HOT CAKES TRADICIONAL TRES ESTRELLAS 150 GRS </t>
  </si>
  <si>
    <t>7501023508298</t>
  </si>
  <si>
    <t xml:space="preserve">FRIJOLES REFRITOS CON ELOTE  CHATA 400 GRS </t>
  </si>
  <si>
    <t>758104008216</t>
  </si>
  <si>
    <t xml:space="preserve">AGUA CON JUGO NARANJA  BONAFONT 1.4 LT. </t>
  </si>
  <si>
    <t>7502002870337</t>
  </si>
  <si>
    <t xml:space="preserve">ALIMENTO SECO PERRO ADULTO RAZA CHICA  GANADOR 4 KG. </t>
  </si>
  <si>
    <t>PRONTO</t>
  </si>
  <si>
    <t>BAILEYS</t>
  </si>
  <si>
    <t>7500326103322</t>
  </si>
  <si>
    <t xml:space="preserve">REFRESCO SANGRIA  SANGRIA SEÑORIAL 1 LT. </t>
  </si>
  <si>
    <t>CARISMA</t>
  </si>
  <si>
    <t>7501032928315</t>
  </si>
  <si>
    <t xml:space="preserve">VELA AROMATIZANTE MANZANA CANELA GLADE 96 GRS </t>
  </si>
  <si>
    <t>7502002872447</t>
  </si>
  <si>
    <t xml:space="preserve">ALIMENTO SECO PARA PERRO ADULTO  GANADOR 4 KG. </t>
  </si>
  <si>
    <t>7501037217223</t>
  </si>
  <si>
    <t xml:space="preserve">SALSA PICANTE DE CHILE HABANERO VERDE  LOL TUN 150 ML. </t>
  </si>
  <si>
    <t>7500326303449</t>
  </si>
  <si>
    <t xml:space="preserve">AGUA MINERAL SABOR TORONJA  VELVET SODA 275 ML. </t>
  </si>
  <si>
    <t>VELVET SODA</t>
  </si>
  <si>
    <t>7503034672128</t>
  </si>
  <si>
    <t xml:space="preserve">GALLETAS PRINCIPE LIMON  MARINELA 315 GRS </t>
  </si>
  <si>
    <t>7501090802909</t>
  </si>
  <si>
    <t xml:space="preserve">MIEL DE ABEJA  VITA REAL 290 GRS </t>
  </si>
  <si>
    <t>VITA REAL</t>
  </si>
  <si>
    <t>7501127300590</t>
  </si>
  <si>
    <t xml:space="preserve">INICIADOR DE FLAMA PASTILLA  FUEGO ENVASADO 60 GRS </t>
  </si>
  <si>
    <t>FUEGO ENVASADO</t>
  </si>
  <si>
    <t>7503029320218</t>
  </si>
  <si>
    <t xml:space="preserve">PISTACHES TOSTADO C SAL MAR PREMIER 500 GRS </t>
  </si>
  <si>
    <t>7506475108492</t>
  </si>
  <si>
    <t xml:space="preserve">CEREAL SNACK DE DURAZNO  GERBER 42 GRS </t>
  </si>
  <si>
    <t>7501024595815</t>
  </si>
  <si>
    <t xml:space="preserve">CHOCOLATE SABOR CARAMEL MACCHIATO  HERSHEYS 160 GRS </t>
  </si>
  <si>
    <t>7501017362998</t>
  </si>
  <si>
    <t xml:space="preserve">PANUELOS FACIALES  KLEENEX 8 PZA </t>
  </si>
  <si>
    <t>7500326103469</t>
  </si>
  <si>
    <t xml:space="preserve">REFRESCO PONCHE  BARRILITOS 750 ML. </t>
  </si>
  <si>
    <t>7501048840267</t>
  </si>
  <si>
    <t xml:space="preserve">TEQUILA REPOSADO 100% AGAVE  AZUL CENTENARIO 950 ML. </t>
  </si>
  <si>
    <t>AZUL CENTENARIO</t>
  </si>
  <si>
    <t>MONTE LOBOS</t>
  </si>
  <si>
    <t>744607007900</t>
  </si>
  <si>
    <t xml:space="preserve">TEQUILA CRISTALINO AÑEJO 100% AGAVE  HERRADURA 700 ML. </t>
  </si>
  <si>
    <t>HERRADURA</t>
  </si>
  <si>
    <t>4022025374030</t>
  </si>
  <si>
    <t xml:space="preserve">VINO BLANCO ESPUMOSO BLEND BLUE NUN 750 ML. </t>
  </si>
  <si>
    <t>7501035030190</t>
  </si>
  <si>
    <t xml:space="preserve">ROMPOPE  SANTA CLARA 1000 ML. </t>
  </si>
  <si>
    <t>SANTA CLARA</t>
  </si>
  <si>
    <t>656676060048</t>
  </si>
  <si>
    <t xml:space="preserve">VINO TINTO MERLOT MONTE XANIC 750 ML. </t>
  </si>
  <si>
    <t>8410869450014</t>
  </si>
  <si>
    <t xml:space="preserve">VINO TINTO TEMPRANILLO MARQUES RISCAL 750 ML. </t>
  </si>
  <si>
    <t>MARQUES RISCAL</t>
  </si>
  <si>
    <t>80480004699</t>
  </si>
  <si>
    <t xml:space="preserve">LICOR DE HIERBAS  ST. GERMAIN 750 ML. </t>
  </si>
  <si>
    <t>ST. GERMAIN</t>
  </si>
  <si>
    <t>PIPORE</t>
  </si>
  <si>
    <t>7500463015717</t>
  </si>
  <si>
    <t xml:space="preserve">CACAO NIBS SUPERFOODS OKKO 100 GRS </t>
  </si>
  <si>
    <t>7503017545197</t>
  </si>
  <si>
    <t xml:space="preserve">PEREJIL  ALPONT 15 GRS </t>
  </si>
  <si>
    <t>7502011021065</t>
  </si>
  <si>
    <t xml:space="preserve">ACEITE DE OLIVA EXTRA VIRGEN TRUFA NEGRA EL MANARA DE DJERBA 250 ML. </t>
  </si>
  <si>
    <t>EL MANARA DE DJERBA</t>
  </si>
  <si>
    <t>70734000034</t>
  </si>
  <si>
    <t xml:space="preserve">TE SLEEPY TIME  CELESTIAL SEASONINGS 20 GRS </t>
  </si>
  <si>
    <t>4005686001095</t>
  </si>
  <si>
    <t xml:space="preserve">CERVEZA CLARA HB ORIGINAL HOFBRÄU MÜNCHEN 500 ML. </t>
  </si>
  <si>
    <t>8005110518003</t>
  </si>
  <si>
    <t xml:space="preserve">SALSA DE TOMATE CON CHILE  MUTTI 400 GRS </t>
  </si>
  <si>
    <t>733815003309</t>
  </si>
  <si>
    <t xml:space="preserve">REFRESCO DE UVA  SANGARIA 200 ML. </t>
  </si>
  <si>
    <t>7503024416589</t>
  </si>
  <si>
    <t xml:space="preserve">SIDRA APPLE ROSE  STRONGBOW 330 ML. </t>
  </si>
  <si>
    <t>7501777001151</t>
  </si>
  <si>
    <t xml:space="preserve">ALIMENTO SECO PARA GATO PESCADOS Y MARISCOS PURINA 1.5 KG. </t>
  </si>
  <si>
    <t>7502271916415</t>
  </si>
  <si>
    <t xml:space="preserve">CHOCOLATE AMARGO SIN AZÚCAR  TURIN 145 GRS </t>
  </si>
  <si>
    <t>810172670112</t>
  </si>
  <si>
    <t xml:space="preserve">BARRA DE CHOCOLATE CON ALMENDRA  MR BEAST 60 GRS </t>
  </si>
  <si>
    <t>MR BEAST</t>
  </si>
  <si>
    <t>55653670247</t>
  </si>
  <si>
    <t xml:space="preserve">GALLETA CLASICA  DARE 200 GRS </t>
  </si>
  <si>
    <t>7501025444402</t>
  </si>
  <si>
    <t xml:space="preserve">SUAVIZANTE ROPA MAX FRESCURA PRIMAVERAL ENSUENO 1.5 LT. </t>
  </si>
  <si>
    <t>7501071908743</t>
  </si>
  <si>
    <t xml:space="preserve">LIMPIADOR MULTIUSOS SUAVIDAD DE ALGODON POETT 4 LT. </t>
  </si>
  <si>
    <t>7501022011737</t>
  </si>
  <si>
    <t xml:space="preserve">NECTAR NARANJA  COSECHA PURA 1 LT. </t>
  </si>
  <si>
    <t>7501079011827</t>
  </si>
  <si>
    <t xml:space="preserve">SOPA DE PASTA FIDEO CORTADO  ITALPASTA 400 GRS </t>
  </si>
  <si>
    <t>7501019036651</t>
  </si>
  <si>
    <t xml:space="preserve">PROTECTOR DIARIO REGULAR MULTIESTILOS SABA 40 PZA </t>
  </si>
  <si>
    <t>24094000289</t>
  </si>
  <si>
    <t xml:space="preserve">PASTA LINGUINE  DE CECCO 454 GRS </t>
  </si>
  <si>
    <t>7501008048122</t>
  </si>
  <si>
    <t xml:space="preserve">BARRAS DE CEREAL CRISP RELLENAS DE MORA  KELLOGGS 90 GRS </t>
  </si>
  <si>
    <t>7503004722068</t>
  </si>
  <si>
    <t xml:space="preserve">CAFE SOLUBLE LIOFILIZADO VAINILLA  PUNTA DEL CIELO 110 GRS </t>
  </si>
  <si>
    <t>7506306307193</t>
  </si>
  <si>
    <t xml:space="preserve">ARROZ INSTANTANEO A LA ESPAÑOLA KNORR 155 GRS </t>
  </si>
  <si>
    <t>7500459000529</t>
  </si>
  <si>
    <t xml:space="preserve">DETERGENTE LIQUIDO ROPA HIGIENE  PERSIL 3 LT. </t>
  </si>
  <si>
    <t>7501020301854</t>
  </si>
  <si>
    <t xml:space="preserve">PIMIENTA NEGRA GRANULADA  CATARINOS 70 GRS </t>
  </si>
  <si>
    <t>7501006559491</t>
  </si>
  <si>
    <t xml:space="preserve">PALOMITAS EXPLOTADAS MANTEQUILLA  ACT II 70 GRS </t>
  </si>
  <si>
    <t>7501017051755</t>
  </si>
  <si>
    <t xml:space="preserve">ATE DE GUAYABA  LA COSTEÑA 240 GRS </t>
  </si>
  <si>
    <t>8436556396472</t>
  </si>
  <si>
    <t xml:space="preserve">GOMITAS AROS DE DURAZNO  EFRUTTI 80 GRS </t>
  </si>
  <si>
    <t>EFRUTTI</t>
  </si>
  <si>
    <t>7502281125180</t>
  </si>
  <si>
    <t xml:space="preserve">ALIMENTO HUMEDO PARA GATO ADULTO MERLUZA CON ESPIRULINA Y MANGOSTAN MININO PLUS 100 GRS </t>
  </si>
  <si>
    <t>MININO PLUS</t>
  </si>
  <si>
    <t>7500478039623</t>
  </si>
  <si>
    <t xml:space="preserve">AVENA INSTANTANEA PLATANO  QUAKER 240 GRS </t>
  </si>
  <si>
    <t>44600600406</t>
  </si>
  <si>
    <t xml:space="preserve">TOALLAS DESINFECTANTES LAVANDA Y JAZMIN CLOROX 75 PZA </t>
  </si>
  <si>
    <t>5000281056272</t>
  </si>
  <si>
    <t xml:space="preserve">TEQUILA BLANCO 100% AGAVE  DON JULIO 700 ML. </t>
  </si>
  <si>
    <t>7501039122228</t>
  </si>
  <si>
    <t xml:space="preserve">ACEITE DE SOYA EN AEROSOL  NUTRIOLI 180 ML. </t>
  </si>
  <si>
    <t>NUTRIOLI</t>
  </si>
  <si>
    <t>8437005922396</t>
  </si>
  <si>
    <t>TUSCANINI</t>
  </si>
  <si>
    <t>7503022119598</t>
  </si>
  <si>
    <t xml:space="preserve">MOLE NEGRO EN PASTA  EL SABOR DE OAXACA 500 GRS </t>
  </si>
  <si>
    <t>7503017545357</t>
  </si>
  <si>
    <t xml:space="preserve">NUEZ MOSCADA MOLIDA  ALPONT 73 GRS </t>
  </si>
  <si>
    <t>35342600281</t>
  </si>
  <si>
    <t xml:space="preserve">TOMATE DESHIDRATADO EN ACEITE DE OLIVA  BELLA SUN LUCY 241 ML. </t>
  </si>
  <si>
    <t>50000578474</t>
  </si>
  <si>
    <t xml:space="preserve">ALIMENTO HÚMEDO PARA GATO CASSEROLE CARNE FANCY FEAST 85 GRS </t>
  </si>
  <si>
    <t>7501072204431</t>
  </si>
  <si>
    <t xml:space="preserve">ALIMENTO SECO PARA GATO DELIMIX PURINA 1.5 KG. </t>
  </si>
  <si>
    <t>810172670136</t>
  </si>
  <si>
    <t xml:space="preserve">BARRA DE CHOCOLATE CON LECHE  MR BEAST 60 GRS </t>
  </si>
  <si>
    <t>7891000319147</t>
  </si>
  <si>
    <t xml:space="preserve">CAFÉ EN CÁPSULA ESPRESSO INTENSO NESCAFE 16 PZA </t>
  </si>
  <si>
    <t>7501127300170</t>
  </si>
  <si>
    <t xml:space="preserve">INICIADOR DE FLAMA ALCOHOL EN GEL  FUEGO ENVASADO 200 ML. </t>
  </si>
  <si>
    <t>7503019793497</t>
  </si>
  <si>
    <t xml:space="preserve">NUEZ GRAPI¿ADA  APRISE 200 GRS </t>
  </si>
  <si>
    <t>8410749001107</t>
  </si>
  <si>
    <t xml:space="preserve">AGUA MINERAL NATURAL  VICHY CATALAN 1 LT. </t>
  </si>
  <si>
    <t>7501006558920</t>
  </si>
  <si>
    <t xml:space="preserve">CHAMPIÑONES REBANADOS  DEL MONTE 380 GRS </t>
  </si>
  <si>
    <t>7501045404622</t>
  </si>
  <si>
    <t xml:space="preserve">SARDINAS EN SALSA DE TOMATE  DOLORES PREMIUM 120 GRS </t>
  </si>
  <si>
    <t>DOLORES PREMIUM</t>
  </si>
  <si>
    <t>7502281125173</t>
  </si>
  <si>
    <t xml:space="preserve">ALIMENTO HUMEDO PARA GATO ADULTO HIGADO CON ESPIRULINA Y BLUEBERRIES MININO PLUS 100 GRS </t>
  </si>
  <si>
    <t>3038351480100</t>
  </si>
  <si>
    <t xml:space="preserve">PASTA LASAGNA  PANZANI 500 GRS </t>
  </si>
  <si>
    <t>8410344000215</t>
  </si>
  <si>
    <t xml:space="preserve">ACEITUNAS GORDAL SIN HUESO  SERPIS 340 GRS </t>
  </si>
  <si>
    <t>RITZ</t>
  </si>
  <si>
    <t>7503020880094</t>
  </si>
  <si>
    <t xml:space="preserve">MIEL DE ABEJA FLOR DE AZAHAR MONOFLORAL  BEEPURE 332 GRS </t>
  </si>
  <si>
    <t>7501116100552</t>
  </si>
  <si>
    <t xml:space="preserve">SAL ROSA DEL HIMALAYA MOLIDA  WHITE SEA 110 GRS </t>
  </si>
  <si>
    <t>7503028412679</t>
  </si>
  <si>
    <t xml:space="preserve">CERVEZA LIGHT CLARA LAGER AMSTEL ULTRA 355 ML. </t>
  </si>
  <si>
    <t>AMSTEL ULTRA</t>
  </si>
  <si>
    <t>7500464393227</t>
  </si>
  <si>
    <t xml:space="preserve">HARD SELTZER FRUTOS ROJOS 6 PACK PALMAR 355 ML. </t>
  </si>
  <si>
    <t>7503048873016</t>
  </si>
  <si>
    <t xml:space="preserve">BARRA DE PROTEINA SABOR MOKA  WILD PROTEIN 225 GRS </t>
  </si>
  <si>
    <t>750208001902</t>
  </si>
  <si>
    <t xml:space="preserve">CHURRO BITES CANELA  NUESTRA CANASTA 60 GRS </t>
  </si>
  <si>
    <t>NUESTRA CANASTA</t>
  </si>
  <si>
    <t>7501006559484</t>
  </si>
  <si>
    <t xml:space="preserve">PALOMITAS EXPLOTADAS CHILE Y LIMON  ACT II 110 GRS </t>
  </si>
  <si>
    <t>7891000319666</t>
  </si>
  <si>
    <t xml:space="preserve">CAFE CAPSULA DOLCE GUSTO CAPPUCCINO NESCAFE 188 GRS </t>
  </si>
  <si>
    <t>7501058640895</t>
  </si>
  <si>
    <t xml:space="preserve">PAPILLA DE MANZANA Y MANGO ORGANICO ETAPA 1 GERBER 100 GRS </t>
  </si>
  <si>
    <t>7503029481452</t>
  </si>
  <si>
    <t xml:space="preserve">REFRESCO SANGRIA SIN AZUCAR  SANGRIA SEÑORIAL 2 LT. </t>
  </si>
  <si>
    <t>7500478032617</t>
  </si>
  <si>
    <t xml:space="preserve">PAPAS FRITAS CHILES SECOS  SABRITAS 150 GRS </t>
  </si>
  <si>
    <t>7501055344901</t>
  </si>
  <si>
    <t xml:space="preserve">TE LISTO PARA BEBER  NEGRO DURAZNO  FUZE TEA 453 ML. </t>
  </si>
  <si>
    <t>7501145800010</t>
  </si>
  <si>
    <t xml:space="preserve">ARROZ PRECOCIDO  CRISTAL 750 GRS </t>
  </si>
  <si>
    <t>7501000601981</t>
  </si>
  <si>
    <t xml:space="preserve">GALLETAS SALADAS TRIGO ENTERO GAMESA 270 GRS </t>
  </si>
  <si>
    <t>7501032900243</t>
  </si>
  <si>
    <t xml:space="preserve">AROMATIZANTE EN AEROSOL MANZANA CANELA GLADE 345 GRS </t>
  </si>
  <si>
    <t>7501005126304</t>
  </si>
  <si>
    <t xml:space="preserve">SOPA DE PASTA INSTANTANEA FIDEO SECO CON TOMATE KNORR 156 GRS </t>
  </si>
  <si>
    <t>80516135120</t>
  </si>
  <si>
    <t xml:space="preserve">VINO TINTO ESPUMOSO LAMBRUSCO RIUNITE 1500 ML. </t>
  </si>
  <si>
    <t>BAREFOOT</t>
  </si>
  <si>
    <t>7794450008053</t>
  </si>
  <si>
    <t xml:space="preserve">VINO TINTO MALBEC CATENA ZAPATA 750 ML. </t>
  </si>
  <si>
    <t>CATENA ZAPATA</t>
  </si>
  <si>
    <t>55789067836</t>
  </si>
  <si>
    <t xml:space="preserve">FIDEOS DE ARROZ HAIKU  HAIKU 300 GRS </t>
  </si>
  <si>
    <t>8410069018526</t>
  </si>
  <si>
    <t xml:space="preserve">PASTA FIDEOS SIN GLUTEN GALLO 450  GALLO 450 GRS </t>
  </si>
  <si>
    <t>7503020880056</t>
  </si>
  <si>
    <t xml:space="preserve">MIEL DE ABEJA MULTIFLORAL TIERRA ALTA  BEEPURE 332 GRS </t>
  </si>
  <si>
    <t>11152453828</t>
  </si>
  <si>
    <t xml:space="preserve">PASTA SOPA FIDEOS INSTANTANEOS UDON  MYOJO 205 GRS </t>
  </si>
  <si>
    <t>MYOJO</t>
  </si>
  <si>
    <t>7613287129017</t>
  </si>
  <si>
    <t xml:space="preserve">CEREAL LETRITAS TRIGO SABOR CHOCOLATE  NESTLE 320 GRS </t>
  </si>
  <si>
    <t>7506475102346</t>
  </si>
  <si>
    <t xml:space="preserve">CAFÉ SOLUBLE BLACK NESCAFE 40 GRS </t>
  </si>
  <si>
    <t>7503023135030</t>
  </si>
  <si>
    <t xml:space="preserve">MEZCLADOR ESCARCHADOR PASTA  MI CHERVEZA 258 GRS </t>
  </si>
  <si>
    <t>SMP</t>
  </si>
  <si>
    <t>7506409018255</t>
  </si>
  <si>
    <t xml:space="preserve">CHOCOLATE AMARGO SIN AZÚCAR  GOLDEN HILLS 100 GRS </t>
  </si>
  <si>
    <t>84673570022</t>
  </si>
  <si>
    <t xml:space="preserve">GALLETAS DE CHOCOAVELLANA WAFER ROLLS  CAPRICE 115 GRS </t>
  </si>
  <si>
    <t>7501058798039</t>
  </si>
  <si>
    <t xml:space="preserve">DESINFECTANTE AEROSOL SPRING WATERFALL LYSOL 475 ML. </t>
  </si>
  <si>
    <t>7622201753733</t>
  </si>
  <si>
    <t xml:space="preserve">GALLETA CON COBERTURA CHOCOLATE BLANCO WHITE FUDGE NABISCO 305.6 GRS </t>
  </si>
  <si>
    <t>7500366003958</t>
  </si>
  <si>
    <t xml:space="preserve">PAPAS FRITAS ADOBADAS  TOTIS 90 GRS </t>
  </si>
  <si>
    <t>34587090154</t>
  </si>
  <si>
    <t xml:space="preserve">SAL REFINADA YODADA FLUOURURADA  LA FINA 750 GRS </t>
  </si>
  <si>
    <t>75056308</t>
  </si>
  <si>
    <t xml:space="preserve">CIGARROS CRYSTAL VIOLET BENSON HEDGES 20 PZA </t>
  </si>
  <si>
    <t>BENSON HEDGES</t>
  </si>
  <si>
    <t>7501088900013</t>
  </si>
  <si>
    <t xml:space="preserve">VINO TINTO GRENACHE/TEMPRANILLO/PETIT SYRAH TABLAS 750 ML. </t>
  </si>
  <si>
    <t>TABLAS</t>
  </si>
  <si>
    <t>7500462260286</t>
  </si>
  <si>
    <t xml:space="preserve">GALLETAS DE ARROZ Y CHIA SIN GLUTEN BSD FOODS 72 GRS </t>
  </si>
  <si>
    <t>4066600020042</t>
  </si>
  <si>
    <t xml:space="preserve">CERVEZA AMBAR HELL PAULANER 500 ML. </t>
  </si>
  <si>
    <t>PAULANER</t>
  </si>
  <si>
    <t xml:space="preserve">CERVEZA  CLARA WHEAT ERDINGER 500 ML. </t>
  </si>
  <si>
    <t>ERDINGER</t>
  </si>
  <si>
    <t>654032003142</t>
  </si>
  <si>
    <t xml:space="preserve">BEBIDA SABOR MANGO  KOPI KOPI 320 ML. </t>
  </si>
  <si>
    <t>733815003682</t>
  </si>
  <si>
    <t xml:space="preserve">REFRESCO DE NARANJA  SANGARIA 200 ML. </t>
  </si>
  <si>
    <t>7506475117210</t>
  </si>
  <si>
    <t xml:space="preserve">SUSTITUTO DE CREMA EN POLVO BALANCE  COFFEE MATE 400 GRS </t>
  </si>
  <si>
    <t>COFFEE MATE</t>
  </si>
  <si>
    <t>7501055331673</t>
  </si>
  <si>
    <t xml:space="preserve">NECTAR MANZANA CLARIFICADO  DEL VALLE 1.89 LT. </t>
  </si>
  <si>
    <t>7501032907303</t>
  </si>
  <si>
    <t xml:space="preserve">PASTILLA SANITARIA EN GEL BRISA MARINA PATO 36 ML. </t>
  </si>
  <si>
    <t>7501055346691</t>
  </si>
  <si>
    <t xml:space="preserve">TE LISTO PARA BEBER  NEGRO LIMON  FUZE TEA 453 ML. </t>
  </si>
  <si>
    <t>7501052419312</t>
  </si>
  <si>
    <t xml:space="preserve">CAFE MOLIDO AVELLANA AMERICANO  GARAT 250 GRS </t>
  </si>
  <si>
    <t>812476017648</t>
  </si>
  <si>
    <t xml:space="preserve">ALMEJITAS HERVIDAS  CROWN PRINCE 283 GRS </t>
  </si>
  <si>
    <t>CROWN PRINCE</t>
  </si>
  <si>
    <t>7501073840966</t>
  </si>
  <si>
    <t xml:space="preserve">REFRESCO ARANDANO  PEÑAFIEL 2 LT. </t>
  </si>
  <si>
    <t>756774011567</t>
  </si>
  <si>
    <t xml:space="preserve">CHOCOLATE CON LECHE  TURIN 20 GRS </t>
  </si>
  <si>
    <t>7501026023026</t>
  </si>
  <si>
    <t xml:space="preserve">DETERGENTE EN POLVO ROPA  CARISMA 2 KG. </t>
  </si>
  <si>
    <t>7500478010554</t>
  </si>
  <si>
    <t xml:space="preserve">BARRAS DE CEREAL RUTOS ROJOS  QUAKER 138 GRS </t>
  </si>
  <si>
    <t>7501071304491</t>
  </si>
  <si>
    <t xml:space="preserve">UVA PASA  VERDE VALLE 100 GRS </t>
  </si>
  <si>
    <t>75074982</t>
  </si>
  <si>
    <t xml:space="preserve">CIGARROS TOKYO MIDNIGHT PALL MALL 15 PZA </t>
  </si>
  <si>
    <t>85000019894</t>
  </si>
  <si>
    <t xml:space="preserve">VINO TINTO RED MOSCATO BAREFOOT 750 ML. </t>
  </si>
  <si>
    <t>7793750000163</t>
  </si>
  <si>
    <t xml:space="preserve">YERBA MATE SUAVE  PIPORE 500 GRS </t>
  </si>
  <si>
    <t>JABALI</t>
  </si>
  <si>
    <t>4002103248354</t>
  </si>
  <si>
    <t>7501023509837</t>
  </si>
  <si>
    <t xml:space="preserve">FRIJOLES REFRITOS CON CHORIZO Y QUESO  CHATA 400 GRS </t>
  </si>
  <si>
    <t>7501072211927</t>
  </si>
  <si>
    <t xml:space="preserve">ALIMENTO SECO PARA GATO POLLO PURINA 1.3 KG. </t>
  </si>
  <si>
    <t>OLI DE NUTRIOLI</t>
  </si>
  <si>
    <t>7501200482328</t>
  </si>
  <si>
    <t xml:space="preserve">GELATINA DE AGUA EN POLVO LIGHT SABOR FRESA PRONTO 25 GRS </t>
  </si>
  <si>
    <t>7506425647873</t>
  </si>
  <si>
    <t xml:space="preserve">PAPEL HIGIENICO RENDIMAX  PETALO 9 PZA </t>
  </si>
  <si>
    <t>7500463970917</t>
  </si>
  <si>
    <t xml:space="preserve">PALOMITAS EXPLOTADAS SWEET &amp; SALTY  SLIMPOP 125 GRS </t>
  </si>
  <si>
    <t>SLIMPOP</t>
  </si>
  <si>
    <t>7501055914159</t>
  </si>
  <si>
    <t xml:space="preserve">LECHE EVAPORADA DESLACTOSADA  ALPURA 125 ML. </t>
  </si>
  <si>
    <t>7502223777309</t>
  </si>
  <si>
    <t xml:space="preserve">ACEITE COMESTIBLE DE MAIZ  MAZOLA 765 ML. </t>
  </si>
  <si>
    <t>7501035046252</t>
  </si>
  <si>
    <t xml:space="preserve">BEBIDA ENERGETICA  BOOST 470 ML. </t>
  </si>
  <si>
    <t>80432400395</t>
  </si>
  <si>
    <t xml:space="preserve">WHISKY BLENDED ESCOCES 12 AÑOS CHIVAS REGAL 750 ML. </t>
  </si>
  <si>
    <t>7501035020320</t>
  </si>
  <si>
    <t xml:space="preserve">LICOR DE ALMENDRA  DISARONNO 700 ML. </t>
  </si>
  <si>
    <t>DISARONNO</t>
  </si>
  <si>
    <t>75004743</t>
  </si>
  <si>
    <t xml:space="preserve">PAPILLA DE MANGO ETAPA 3 GERBER 170 GRS </t>
  </si>
  <si>
    <t>7502223774025</t>
  </si>
  <si>
    <t xml:space="preserve">MANTECA  INCA 1 KG. </t>
  </si>
  <si>
    <t>INCA</t>
  </si>
  <si>
    <t>75027766</t>
  </si>
  <si>
    <t xml:space="preserve">CIGARROS XL FF PALL MALL 20 PZA </t>
  </si>
  <si>
    <t>7503035561117</t>
  </si>
  <si>
    <t xml:space="preserve">VINO TINTO NEBBIOLO, SYRAH, TEMPRANILLO, MERLOT MARIATINTO 750 ML. </t>
  </si>
  <si>
    <t>85000007495</t>
  </si>
  <si>
    <t xml:space="preserve">VINO ROSADO ESPUMOSO BURGER ANDRE 750 ML. </t>
  </si>
  <si>
    <t>ANDRE</t>
  </si>
  <si>
    <t>BLUE RHIN</t>
  </si>
  <si>
    <t>4101850301029</t>
  </si>
  <si>
    <t xml:space="preserve">VINO BLANCO OPPENHEIMER BLUE RHIN 750 ML. </t>
  </si>
  <si>
    <t>8008343200660</t>
  </si>
  <si>
    <t xml:space="preserve">PASTA PENNE RIGATE  RUMMO 500 GRS </t>
  </si>
  <si>
    <t>7503035530397</t>
  </si>
  <si>
    <t xml:space="preserve">BEBIDA PREPARADA TEQUILA MARGARITA  VMC 355 ML. </t>
  </si>
  <si>
    <t>VMC</t>
  </si>
  <si>
    <t>7503031225457</t>
  </si>
  <si>
    <t xml:space="preserve">CHURRITOS DE AMARANTO SABOR LIMON  I AMARANTH 142 GRS </t>
  </si>
  <si>
    <t>808806886978</t>
  </si>
  <si>
    <t xml:space="preserve">CREMA DE CACAHUATE  MR GOURMET 320 GRS </t>
  </si>
  <si>
    <t>7503005897314</t>
  </si>
  <si>
    <t xml:space="preserve">PALETA DE CARAMELO GROSELLA CON CHILE FORMA DE RAQUETA MIGUELITO 8 PZA </t>
  </si>
  <si>
    <t>MIGUELITO</t>
  </si>
  <si>
    <t>319</t>
  </si>
  <si>
    <t>764009053718</t>
  </si>
  <si>
    <t xml:space="preserve">HARD SELTZER MIX 6 PACK SEAGRAMS ESCAPES 2130 ML. </t>
  </si>
  <si>
    <t>RED BULL</t>
  </si>
  <si>
    <t>7501069210391</t>
  </si>
  <si>
    <t xml:space="preserve">HARINA PARA HOT CAKES TRADICIONAL TRES ESTRELLAS 850 GRS </t>
  </si>
  <si>
    <t>7501073845879</t>
  </si>
  <si>
    <t xml:space="preserve">AGUA MINERAL LIMON Y SAL 6 PACK PEÑAFIEL 355 ML. </t>
  </si>
  <si>
    <t>850697002524</t>
  </si>
  <si>
    <t xml:space="preserve">GALLETAS SURTIDO SELECCIONES  MACMA 330 GRS </t>
  </si>
  <si>
    <t>7506409018125</t>
  </si>
  <si>
    <t xml:space="preserve">CHISPAS SABOR CHOCOLATE DE LECHE PARA HORNEAR GOLDEN HILLS 300 GRS </t>
  </si>
  <si>
    <t>7500326039317</t>
  </si>
  <si>
    <t xml:space="preserve">MEZCAL JOVEN ESPADIN  MONTE LOBOS 750 ML. </t>
  </si>
  <si>
    <t>7804330006731</t>
  </si>
  <si>
    <t>33948050158</t>
  </si>
  <si>
    <t xml:space="preserve">TARTALETA DE GRANOLA  GOURMET CHEF 170 GRS </t>
  </si>
  <si>
    <t>GOURMET CHEF</t>
  </si>
  <si>
    <t>UTEKI ALIMENTOS</t>
  </si>
  <si>
    <t>ZUMITAM</t>
  </si>
  <si>
    <t>7506306317734</t>
  </si>
  <si>
    <t xml:space="preserve">SOPA PREPARADA CALDO CON POLLO  KNORR 67 GRS </t>
  </si>
  <si>
    <t>812476017037</t>
  </si>
  <si>
    <t xml:space="preserve">MEJILLONES AHUMADOS  CROWN PRINCE 106 GRS </t>
  </si>
  <si>
    <t>7501017042968</t>
  </si>
  <si>
    <t xml:space="preserve">FRIJOLES ENTEROS BAYOS  LA COSTEÑA 460 GRS </t>
  </si>
  <si>
    <t>75011192</t>
  </si>
  <si>
    <t xml:space="preserve">CHOCOLATE COOKIES AND CREAM  HERSHEYS 43 GRS </t>
  </si>
  <si>
    <t>7506409020715</t>
  </si>
  <si>
    <t xml:space="preserve">MALVAVISCOS EN FORMA DE ROLLO  GOLDEN HILLS 300 GRS </t>
  </si>
  <si>
    <t>SKYY</t>
  </si>
  <si>
    <t>7804320303178</t>
  </si>
  <si>
    <t xml:space="preserve">VINO TINTO CABERNET SAUVIGNON CASILLERO DEL DIABLO 750 ML. </t>
  </si>
  <si>
    <t>808806887890</t>
  </si>
  <si>
    <t xml:space="preserve">DATIL  MR NATURAL 250 GRS </t>
  </si>
  <si>
    <t>5410126006049</t>
  </si>
  <si>
    <t xml:space="preserve">GALLETA CARAMELIZADA  LOTUS 125 GRS </t>
  </si>
  <si>
    <t>LOTUS</t>
  </si>
  <si>
    <t>7804673911020</t>
  </si>
  <si>
    <t xml:space="preserve">BARRA DE PROTEINA SABOR CHOCOLATE  WILD PROTEIN 225 GRS </t>
  </si>
  <si>
    <t>7804673911082</t>
  </si>
  <si>
    <t xml:space="preserve">BARRA DE PROTEINA SABOR CHOCOLATE AMARGO  WILD PROTEIN 225 GRS </t>
  </si>
  <si>
    <t>76186000011</t>
  </si>
  <si>
    <t xml:space="preserve">SOPA INSTANTANEA FIDEO ORIGINAL  SAPPORO 100 GRS </t>
  </si>
  <si>
    <t>SAPPORO</t>
  </si>
  <si>
    <t>7501071304538</t>
  </si>
  <si>
    <t xml:space="preserve">CIRUELA PASA SIN HUESO  VERDE VALLE 300 GRS </t>
  </si>
  <si>
    <t>7500478032600</t>
  </si>
  <si>
    <t xml:space="preserve">PAPAS FRITAS CHILE MANZANO  SABRITAS 150 GRS </t>
  </si>
  <si>
    <t>7501073831933</t>
  </si>
  <si>
    <t xml:space="preserve">REFRESCO SANGRIA  PEÑAFIEL 600 ML. </t>
  </si>
  <si>
    <t>7503031887440</t>
  </si>
  <si>
    <t xml:space="preserve">BARRA DE AMARANTO CON CHOCOLATE  MI ALMA 60 GRS </t>
  </si>
  <si>
    <t>7622210699176</t>
  </si>
  <si>
    <t xml:space="preserve">GELATINA DE AGUA EN POLVO SABOR CEREZA JELL-O 25 GRS </t>
  </si>
  <si>
    <t>JELL-O</t>
  </si>
  <si>
    <t>96689604493</t>
  </si>
  <si>
    <t xml:space="preserve">ARENA PARA GATO  SCOOP AWAY 9.07 KG. </t>
  </si>
  <si>
    <t>SCOOP AWAY</t>
  </si>
  <si>
    <t>38000846731</t>
  </si>
  <si>
    <t xml:space="preserve">PAPAS ORIGINAL  PRINGLES 37 GRS </t>
  </si>
  <si>
    <t>757528003975</t>
  </si>
  <si>
    <t xml:space="preserve">MALVAVISCO CON FRESA CUBIERTO CHOCOLATE 15 PZA RICOLINO 300 GRS </t>
  </si>
  <si>
    <t>7501055386376</t>
  </si>
  <si>
    <t xml:space="preserve">BEBIDA DE SABOR PONCHE DE FRUTA 6 PACK VITAMINWATER 500 ML. </t>
  </si>
  <si>
    <t>MASECA</t>
  </si>
  <si>
    <t>7804300123277</t>
  </si>
  <si>
    <t xml:space="preserve">VINO TINTO CARMENERE SANTA HELENA 750 ML. </t>
  </si>
  <si>
    <t>8411320801055</t>
  </si>
  <si>
    <t xml:space="preserve">SARDINAS EN ACEITE DE OLIVA  ORTIZ 140 GRS </t>
  </si>
  <si>
    <t>7501061696995</t>
  </si>
  <si>
    <t xml:space="preserve">CERVEZA  OSCURA VIENNA INDIO 355 ML. </t>
  </si>
  <si>
    <t>INDIO</t>
  </si>
  <si>
    <t>7500463399282</t>
  </si>
  <si>
    <t xml:space="preserve">PAPAS FRITAS CON ACEITE DE COCO  ZUMITAM 142 GRS </t>
  </si>
  <si>
    <t>808806886596</t>
  </si>
  <si>
    <t xml:space="preserve">PISTACHE CON CHOCOLATE SIN AZUCAR MR GOURMET 100 GRS </t>
  </si>
  <si>
    <t>7501017052264</t>
  </si>
  <si>
    <t xml:space="preserve">PURE DE TOMATE CON CHIPOTLE  LA COSTEÑA 210 GRS </t>
  </si>
  <si>
    <t>8410010706236</t>
  </si>
  <si>
    <t xml:space="preserve">ACEITUNAS CON HUESO  CARBONELL 350 GRS </t>
  </si>
  <si>
    <t>7501024525737</t>
  </si>
  <si>
    <t xml:space="preserve">CHOCOLATE COOKIES N CREME  HERSHEYS 90 GRS </t>
  </si>
  <si>
    <t>7506306317598</t>
  </si>
  <si>
    <t xml:space="preserve">MAYONESA LIGERA CON JUGO DE LIMON  HELLMANN'S 360 GRS </t>
  </si>
  <si>
    <t>7503020657498</t>
  </si>
  <si>
    <t xml:space="preserve">CEREZAS EN ALMIBAR CON TALLO  FUN FRUIT 470 GRS </t>
  </si>
  <si>
    <t>7501058614124</t>
  </si>
  <si>
    <t xml:space="preserve">PAPILLA DE MANGO ETAPA 3 GERBER 110 GRS </t>
  </si>
  <si>
    <t>RICCADONNA</t>
  </si>
  <si>
    <t>55789006767</t>
  </si>
  <si>
    <t xml:space="preserve">FIDEOS DE HARINA DE TRIGO  HAIKU 300 GRS </t>
  </si>
  <si>
    <t>6925645855225</t>
  </si>
  <si>
    <t xml:space="preserve">LICHIS EN ALMIBAR  UTEKI ALIMENTOS 567 GRS </t>
  </si>
  <si>
    <t>7500462857493</t>
  </si>
  <si>
    <t xml:space="preserve">SAZONADOR SAL PIMIENTA NEGRA Y AJO  SOCIEDAD MEXICANA DE PARRILLEROS 180 GRS </t>
  </si>
  <si>
    <t>7503020912436</t>
  </si>
  <si>
    <t xml:space="preserve">SAZONADOR RUB DEL NORTE  SOCIEDAD MEXICANA DE PARRILLEROS 180 GRS </t>
  </si>
  <si>
    <t>7503027120544</t>
  </si>
  <si>
    <t xml:space="preserve">CEREZA ENCHILADA  BOWL BAR 150 GRS </t>
  </si>
  <si>
    <t>7503021910097</t>
  </si>
  <si>
    <t xml:space="preserve">BEBIDA PREPARADA VODKA APPLETINI  SKYY 355 ML. </t>
  </si>
  <si>
    <t>7501071300592</t>
  </si>
  <si>
    <t xml:space="preserve">PURE DE PAPA MANTEQUILLA  VERDE VALLE 80 GRS </t>
  </si>
  <si>
    <t>8076809576253</t>
  </si>
  <si>
    <t xml:space="preserve">PASTA PARA SOPA FETTUCINNI  BARILLA 800 GRS </t>
  </si>
  <si>
    <t>194</t>
  </si>
  <si>
    <t>7501055356898</t>
  </si>
  <si>
    <t xml:space="preserve">NECTAR MANGO  DEL VALLE 237 ML. </t>
  </si>
  <si>
    <t>7501032902735</t>
  </si>
  <si>
    <t xml:space="preserve">LIMPIADOR DE BAÑO EN GEL DESINFECTANTE BRISA DE MAR PATO 500 ML. </t>
  </si>
  <si>
    <t>5000281056265</t>
  </si>
  <si>
    <t xml:space="preserve">TEQUILA CRISTALINO 100% AGAVE  DON JULIO 70 700 ML. </t>
  </si>
  <si>
    <t>DON JULIO 70</t>
  </si>
  <si>
    <t>80006213</t>
  </si>
  <si>
    <t xml:space="preserve">VINO BLANCO ESPUMOSO MOSCATO RICCADONNA 750 ML. </t>
  </si>
  <si>
    <t>7501022899113</t>
  </si>
  <si>
    <t xml:space="preserve">ROMPOPE DE VAINILLA  CORONADO 1000 ML. </t>
  </si>
  <si>
    <t>656676220183</t>
  </si>
  <si>
    <t xml:space="preserve">VINO TINTO RED BLEND MONTE XANIC 750 ML. </t>
  </si>
  <si>
    <t>7501055379866</t>
  </si>
  <si>
    <t xml:space="preserve">HARD SELTZER FRESA GUAYABA  TOPO CHICO 355 ML. </t>
  </si>
  <si>
    <t>7503013543494</t>
  </si>
  <si>
    <t xml:space="preserve">CHURRITOS DE NOPAL CHILE LIMON  SUSALIA 200 GRS </t>
  </si>
  <si>
    <t>7501024541713</t>
  </si>
  <si>
    <t xml:space="preserve">CHOCOLATE CON LECHE FIESTA ROJO HERSHEYS 190 GRS </t>
  </si>
  <si>
    <t>7501018325015</t>
  </si>
  <si>
    <t xml:space="preserve">AGUA ALCALINA  CLARET 650 ML. </t>
  </si>
  <si>
    <t>CLARET</t>
  </si>
  <si>
    <t>758104006281</t>
  </si>
  <si>
    <t xml:space="preserve">AGUA CON JUGO GUAYABA  BONAFONT 1 LT. </t>
  </si>
  <si>
    <t>7501036623896</t>
  </si>
  <si>
    <t xml:space="preserve">TOALLA DE PAPEL PARA MANOS  REGIO 160 PZA </t>
  </si>
  <si>
    <t>7500463271250</t>
  </si>
  <si>
    <t xml:space="preserve">SALSA BLANCA  SMP 355 GRS </t>
  </si>
  <si>
    <t>7501058795946</t>
  </si>
  <si>
    <t xml:space="preserve">TOALLAS DESINFECTANTES LINO FRESCO LYSOL 35 PZA </t>
  </si>
  <si>
    <t>7501026023033</t>
  </si>
  <si>
    <t xml:space="preserve">DETERGENTE EN POLVO ROPA  CARISMA 1 KG. </t>
  </si>
  <si>
    <t>5000267024004</t>
  </si>
  <si>
    <t xml:space="preserve">WHISKY BLENDED ESCOCES BLACK LABEL 12 AÑOS JOHNNIE WALKER 750 ML. </t>
  </si>
  <si>
    <t>7501053160060</t>
  </si>
  <si>
    <t xml:space="preserve">VINO TINTO PETIT SYRAH L.A. CETTO 750 ML. </t>
  </si>
  <si>
    <t>7503020912443</t>
  </si>
  <si>
    <t xml:space="preserve">SAZONADOR RUB ROJO  SOCIEDAD MEXICANA DE PARRILLEROS 180 GRS </t>
  </si>
  <si>
    <t>7501032485665</t>
  </si>
  <si>
    <t xml:space="preserve">HARD SELTZER LIMA-LIMÓN  CARIBE COOLER 300 ML. </t>
  </si>
  <si>
    <t>749787930017</t>
  </si>
  <si>
    <t xml:space="preserve">BEBIDA PREPARADA CON TEQUILA PALOMA  CABRITO MIX 355 ML. </t>
  </si>
  <si>
    <t>CABRITO MIX</t>
  </si>
  <si>
    <t>7804673911044</t>
  </si>
  <si>
    <t xml:space="preserve">BARRA  PROTEÍNA SABOR CHOCO CACAHUATE  WILD PROTEIN 225 GRS </t>
  </si>
  <si>
    <t>7503016385152</t>
  </si>
  <si>
    <t xml:space="preserve">BARRAS DE GRANOLA RECETA ORIGINAL  DASAVENA 210 GRS </t>
  </si>
  <si>
    <t>31200007216</t>
  </si>
  <si>
    <t xml:space="preserve">ARANDANO DESHIDRATADO  OCEAN SPRAY 130 GRS </t>
  </si>
  <si>
    <t>7506409019214</t>
  </si>
  <si>
    <t xml:space="preserve">JERINGA DE COCINA PARA RELLENAR PREMIUM GOLDEN HILLS 50 ML. </t>
  </si>
  <si>
    <t>7501079801015</t>
  </si>
  <si>
    <t xml:space="preserve">VINO TINTO CABERNET SAUVIGNON SANGRE DE CRISTO 750 ML. </t>
  </si>
  <si>
    <t>SANGRE DE CRISTO</t>
  </si>
  <si>
    <t>MINERVA</t>
  </si>
  <si>
    <t>7501032485047</t>
  </si>
  <si>
    <t xml:space="preserve">BEBIDA PREPARADA CON VINO FRESA  CARIBE COOLER 300 ML. </t>
  </si>
  <si>
    <t>8410010404255</t>
  </si>
  <si>
    <t xml:space="preserve">ACEITUNAS VERDES RELLENAS DE PIMIENTO FRASCO CARBONELL 700 GRS </t>
  </si>
  <si>
    <t>7501017045594</t>
  </si>
  <si>
    <t xml:space="preserve">FRIJOLES REFRITOS PERUANOS  LA COSTEÑA 400 GRS </t>
  </si>
  <si>
    <t>7501052470085</t>
  </si>
  <si>
    <t xml:space="preserve">ADEREZO RANCH  CLEMENTE JACQUES 237 ML. </t>
  </si>
  <si>
    <t>7501036627269</t>
  </si>
  <si>
    <t xml:space="preserve">PAPEL HIGIENICO EXPERT REGIO 9 PZA </t>
  </si>
  <si>
    <t>735257002469</t>
  </si>
  <si>
    <t xml:space="preserve">GELATINA DE AGUA EN POLVO SABOR PIÑA D-GARI 120 GRS </t>
  </si>
  <si>
    <t>7501053160084</t>
  </si>
  <si>
    <t xml:space="preserve">VINO TINTO NEBBIOLO L.A. CETTO 750 ML. </t>
  </si>
  <si>
    <t>7503020188343</t>
  </si>
  <si>
    <t xml:space="preserve">HARINA HOTCAKES CON PROTEINA  MORAMA 350 GRS </t>
  </si>
  <si>
    <t>71990000486</t>
  </si>
  <si>
    <t xml:space="preserve">CERVEZA LIGHT CLARA LAGER COORS 355 ML. </t>
  </si>
  <si>
    <t>COORS</t>
  </si>
  <si>
    <t>7503010430308</t>
  </si>
  <si>
    <t xml:space="preserve">CERVEZA AMBAR IPA JABALI 330 ML. </t>
  </si>
  <si>
    <t>7502279700221</t>
  </si>
  <si>
    <t xml:space="preserve">PAPEL HIGIENICO ULTRA SUAVE  ELITE 32 PZA </t>
  </si>
  <si>
    <t>7501058638076</t>
  </si>
  <si>
    <t xml:space="preserve">MEDIA CREMA  NESTLE 500 GRS </t>
  </si>
  <si>
    <t>7501198350104</t>
  </si>
  <si>
    <t xml:space="preserve">REFRESCO GINGER ALE  CANADA DRY 1 LT. </t>
  </si>
  <si>
    <t>7500326286117</t>
  </si>
  <si>
    <t xml:space="preserve">PRETZELS HORNEADO  AUTENTA FOODS 150 GRS </t>
  </si>
  <si>
    <t>3036810201280</t>
  </si>
  <si>
    <t xml:space="preserve">MOSTAZA DIJON  MAILLE 215 GRS </t>
  </si>
  <si>
    <t>5011013100156</t>
  </si>
  <si>
    <t xml:space="preserve">CREMA IRLANDESA  BAILEYS 700 ML. </t>
  </si>
  <si>
    <t>PEPSI BLACK</t>
  </si>
  <si>
    <t>7503023549769</t>
  </si>
  <si>
    <t xml:space="preserve">PEPINILLOS  ZAPHRON 365 GRS </t>
  </si>
  <si>
    <t>7501055385508</t>
  </si>
  <si>
    <t xml:space="preserve">BEBIDA PREPARADA PALOMA  TOPO CHICO 355 ML. </t>
  </si>
  <si>
    <t>7501198355178</t>
  </si>
  <si>
    <t xml:space="preserve">REFRESCO  DARK BERRY  DR PEPPER 600 ML. </t>
  </si>
  <si>
    <t>7501073839892</t>
  </si>
  <si>
    <t xml:space="preserve">AGUA MINERAL SABOR LIMONADA  PEÑAFIEL 2 LT. </t>
  </si>
  <si>
    <t>7501023311058</t>
  </si>
  <si>
    <t xml:space="preserve">CHILES JALAPEÑOS EN RAJAS  SAN MARCOS 105 GRS </t>
  </si>
  <si>
    <t>7501024530533</t>
  </si>
  <si>
    <t xml:space="preserve">COCOA NATURAL EN POLVO PARA REPOSTERIA HERSHEYS 200 GRS </t>
  </si>
  <si>
    <t>7506425602261</t>
  </si>
  <si>
    <t xml:space="preserve">SERVILLETAS  FANCY 360 PZA </t>
  </si>
  <si>
    <t>FANCY</t>
  </si>
  <si>
    <t>7501198355932</t>
  </si>
  <si>
    <t xml:space="preserve">REFRESCO DARK BERRY  DR PEPPER 355 ML. </t>
  </si>
  <si>
    <t>4002103248330</t>
  </si>
  <si>
    <t>7501005151955</t>
  </si>
  <si>
    <t xml:space="preserve">MAYONESA CLASICA  HELLMANN'S 190 GRS </t>
  </si>
  <si>
    <t>7501073842274</t>
  </si>
  <si>
    <t xml:space="preserve">AGUA MINERAL SABOR CON AGUA DE COCO  PEÑAFIEL 600 ML. </t>
  </si>
  <si>
    <t>7501018312039</t>
  </si>
  <si>
    <t xml:space="preserve">PASTA INSTANTANEA SPAGUETTI CON QUESO LA MODERNA 200 GRS </t>
  </si>
  <si>
    <t>MAGGI</t>
  </si>
  <si>
    <t>7501073841178</t>
  </si>
  <si>
    <t xml:space="preserve">AGUA MINERAL SABOR TORONJADA LIGHT  PEÑAFIEL 600 ML. </t>
  </si>
  <si>
    <t>7501022015957</t>
  </si>
  <si>
    <t xml:space="preserve">AGUA SABOR MANZANA  BE LIGHT 1000 ML. </t>
  </si>
  <si>
    <t>BE LIGHT</t>
  </si>
  <si>
    <t>710069312111</t>
  </si>
  <si>
    <t xml:space="preserve">SALSA  DE TOMATE  TUSCANINI 200 GRS </t>
  </si>
  <si>
    <t>34587090192</t>
  </si>
  <si>
    <t xml:space="preserve">SAL REFINADA YODADA FLUOURURADA  LA FINA 250 GRS </t>
  </si>
  <si>
    <t>7506409018958</t>
  </si>
  <si>
    <t xml:space="preserve">CARBON DE MEZQUITE  GOLDEN HILLS 3 KG. </t>
  </si>
  <si>
    <t>7501008066553</t>
  </si>
  <si>
    <t xml:space="preserve">CEREAL DE MAÍZ CHOCOLATE Y MALVAVISCOS  KELLOGGS 365 GRS </t>
  </si>
  <si>
    <t>MARINA AZUL</t>
  </si>
  <si>
    <t>7501039127285</t>
  </si>
  <si>
    <t xml:space="preserve">ACEITE DE OLIVA EXTRA VIRGEN  OLI DE NUTRIOLI 250 ML. </t>
  </si>
  <si>
    <t>7503034763017</t>
  </si>
  <si>
    <t xml:space="preserve">CACAHUATES JAPONES  NISHIKAWA 190 GRS </t>
  </si>
  <si>
    <t>7501024598632</t>
  </si>
  <si>
    <t xml:space="preserve">CHOCOLATES CON ALMENDRAS  HERSHEYS 120 GRS </t>
  </si>
  <si>
    <t>7503005509385</t>
  </si>
  <si>
    <t xml:space="preserve">AZUCAR GLASS  VAINILLA MOLINA 400 GRS </t>
  </si>
  <si>
    <t>VAINILLA MOLINA</t>
  </si>
  <si>
    <t>7501071301629</t>
  </si>
  <si>
    <t xml:space="preserve">PURE DE PAPA PRECOCIDO  VERDE VALLE 160 GRS </t>
  </si>
  <si>
    <t>7501053160206</t>
  </si>
  <si>
    <t xml:space="preserve">VINO ROSADO ZINFANDEL L.A. CETTO 750 ML. </t>
  </si>
  <si>
    <t>7501073841949</t>
  </si>
  <si>
    <t xml:space="preserve">AGUA MINERAL SABOR PIÑADA  PEÑAFIEL 2 LT. </t>
  </si>
  <si>
    <t>7503026980057</t>
  </si>
  <si>
    <t xml:space="preserve">ACEITE DE OLIVA EXTRA VIRGEN  INES 500 ML. </t>
  </si>
  <si>
    <t>7501064196263</t>
  </si>
  <si>
    <t>719886211898</t>
  </si>
  <si>
    <t xml:space="preserve">DULCE ENCHILADO SABOR TAMARINDO  PELON PELONAZO 80 GRS </t>
  </si>
  <si>
    <t>7501000612130</t>
  </si>
  <si>
    <t xml:space="preserve">GALLETAS TIPO WAFER RELLENO CHOCOLATE PAKETÓN GAMESA 213 GRS </t>
  </si>
  <si>
    <t>7501073839861</t>
  </si>
  <si>
    <t xml:space="preserve">AGUA MINERAL SABOR NARANJADA  PEÑAFIEL 2 LT. </t>
  </si>
  <si>
    <t>7791250000997</t>
  </si>
  <si>
    <t xml:space="preserve">VINO TINTO MALBEC SAN TELMO 750 ML. </t>
  </si>
  <si>
    <t>7503011263646</t>
  </si>
  <si>
    <t xml:space="preserve">ACEITE DE OLIVA EXTRA VIRGEN  INES 250 ML. </t>
  </si>
  <si>
    <t>7500326703959</t>
  </si>
  <si>
    <t xml:space="preserve">ENDULZANTE NATURAL FRUTA DEL MONJE  MONK 400 GRS </t>
  </si>
  <si>
    <t>7501023509851</t>
  </si>
  <si>
    <t xml:space="preserve">FRIJOLES REFRITOS CON CHORIZO RANCHERO  CHATA 400 GRS </t>
  </si>
  <si>
    <t>7501024511310</t>
  </si>
  <si>
    <t xml:space="preserve">CHOCOLATE CON LECHE  HERSHEYS 40 GRS </t>
  </si>
  <si>
    <t>7501073839335</t>
  </si>
  <si>
    <t xml:space="preserve">REFRESCO MANZANA LIGHT  PEÑAFIEL 2 LT. </t>
  </si>
  <si>
    <t>32239062221</t>
  </si>
  <si>
    <t xml:space="preserve">NECTAR MANZANA CLARIFICADO 4 PACK DEL VALLE 200 ML. </t>
  </si>
  <si>
    <t>7501055385584</t>
  </si>
  <si>
    <t xml:space="preserve">BEBIDA PREPARADA PALOMA  TOPO CHICO 473 ML. </t>
  </si>
  <si>
    <t>7503036787103</t>
  </si>
  <si>
    <t xml:space="preserve">PALOMITAS EXPLOTADAS SALSAS NEGRAS STRANGER THINGS SLIMPOP 125 GRS </t>
  </si>
  <si>
    <t>WILLIAMS</t>
  </si>
  <si>
    <t>7622202271601</t>
  </si>
  <si>
    <t xml:space="preserve">BARRA DE CHOCOLATE DE LECHE  MILKA 90 GRS </t>
  </si>
  <si>
    <t>7501055374403</t>
  </si>
  <si>
    <t xml:space="preserve">TE LISTO PARA BEBER NEGRO LIMÓN  FUZE TEA 1.89 LT. </t>
  </si>
  <si>
    <t>7501073845039</t>
  </si>
  <si>
    <t xml:space="preserve">AGUA MINERAL  SCHWEPPES 325 ML. </t>
  </si>
  <si>
    <t>7501198350418</t>
  </si>
  <si>
    <t xml:space="preserve">REFRESCO CEREZA  DR PEPPER 600 ML. </t>
  </si>
  <si>
    <t>7804673910955</t>
  </si>
  <si>
    <t xml:space="preserve">BARRA DE PROTEÍNA CHOCOLATE CACAHUATE  WILD PROTEIN 45 GRS </t>
  </si>
  <si>
    <t>7503019793121</t>
  </si>
  <si>
    <t xml:space="preserve">CHIPS DE PLATANO CHILE LIMON  APRISE 150 GRS </t>
  </si>
  <si>
    <t>7804320747835</t>
  </si>
  <si>
    <t xml:space="preserve">VINO TINTO SWEET RED CONCHA Y TORO 750 ML. </t>
  </si>
  <si>
    <t>7501017045587</t>
  </si>
  <si>
    <t xml:space="preserve">FRIJOLES REFRITOS BAYOS  LA COSTEÑA 400 GRS </t>
  </si>
  <si>
    <t>7501011320116</t>
  </si>
  <si>
    <t xml:space="preserve">CALDO RES CAMPBELLS 300 GRS </t>
  </si>
  <si>
    <t>808806887814</t>
  </si>
  <si>
    <t xml:space="preserve">PEPITA DE CALABAZA  MR NATURAL 250 GRS </t>
  </si>
  <si>
    <t>7506105606091</t>
  </si>
  <si>
    <t xml:space="preserve">GOMA DE MASCAR FRUTAS 18 PIEZAS TRIDENT 30.6 GRS </t>
  </si>
  <si>
    <t>7503008648203</t>
  </si>
  <si>
    <t xml:space="preserve">GRAVY DE RES  WILLIAMS 48 GRS </t>
  </si>
  <si>
    <t>769828940300</t>
  </si>
  <si>
    <t xml:space="preserve">LECHE SABOR TARO  BINGGRAE 200 ML. </t>
  </si>
  <si>
    <t>BINGGRAE</t>
  </si>
  <si>
    <t>7501024524556</t>
  </si>
  <si>
    <t xml:space="preserve">CHOCOLATE COOKIES AND CREAM  HERSHEYS 60 GRS </t>
  </si>
  <si>
    <t>7503027758013</t>
  </si>
  <si>
    <t xml:space="preserve">ACEITE DE AGUACATE  OLEW 500 ML. </t>
  </si>
  <si>
    <t>9002490100070</t>
  </si>
  <si>
    <t xml:space="preserve">BEBIDA ENERGETICA  RED BULL 250 ML. </t>
  </si>
  <si>
    <t>7501026026546</t>
  </si>
  <si>
    <t xml:space="preserve">DETERGENTE EN POLVO MULTIUSOS  FOCA 1 KG. </t>
  </si>
  <si>
    <t>5410126146950</t>
  </si>
  <si>
    <t xml:space="preserve">UNTABLE DE LOTUS BISCOFF  LOTUS 400 GRS </t>
  </si>
  <si>
    <t>7501108101826</t>
  </si>
  <si>
    <t xml:space="preserve">ALCAPARRAS EN VINAGRE  CAMPO AMOR 110 GRS </t>
  </si>
  <si>
    <t>7501017002115</t>
  </si>
  <si>
    <t xml:space="preserve">VINAGRE BLANCO DE ALCOHOL DE CAÑA  LA COSTEÑA 3750 ML. </t>
  </si>
  <si>
    <t xml:space="preserve">CERVEZA  OSCURA STOUT MINERVA 355 ML. </t>
  </si>
  <si>
    <t>7501073840348</t>
  </si>
  <si>
    <t xml:space="preserve">AGUA MINERAL SABOR NARANJADA LIGHT  PEÑAFIEL 2 LT. </t>
  </si>
  <si>
    <t>7500464339812</t>
  </si>
  <si>
    <t xml:space="preserve">AGUA MINERAL SABOR LIMÓN  FREELIFE 355 ML. </t>
  </si>
  <si>
    <t>76186000189</t>
  </si>
  <si>
    <t xml:space="preserve">SOPA INSTANTANEA FIDEO YAKISOBA  JFC 100 GRS </t>
  </si>
  <si>
    <t>7503032460123</t>
  </si>
  <si>
    <t xml:space="preserve">BEBIDA EN POLVO TAMARINDO  ZUKO 13 GRS </t>
  </si>
  <si>
    <t>7503009302029</t>
  </si>
  <si>
    <t>7501073839779</t>
  </si>
  <si>
    <t xml:space="preserve">REFRESCO MANDARINA LIGHT  PEÑAFIEL 2 LT. </t>
  </si>
  <si>
    <t>7501055905287</t>
  </si>
  <si>
    <t xml:space="preserve">MEDIA CREMA UHT  ALPURA 250 GRS </t>
  </si>
  <si>
    <t>80516130743</t>
  </si>
  <si>
    <t xml:space="preserve">VINO ROSADO LAMBRUSCO RIUNITE 750 ML. </t>
  </si>
  <si>
    <t>7501055359578</t>
  </si>
  <si>
    <t xml:space="preserve">JUGO NARANJA 100% NATURAL  DEL VALLE 946 ML. </t>
  </si>
  <si>
    <t>7622210688842</t>
  </si>
  <si>
    <t xml:space="preserve">BEBIDA EN POLVO LIGHT MANZANA  CLIGHT 7 GRS </t>
  </si>
  <si>
    <t>769828221591</t>
  </si>
  <si>
    <t xml:space="preserve">LECHE SABOR BANANA  BINGGRAE 200 ML. </t>
  </si>
  <si>
    <t>812476017501</t>
  </si>
  <si>
    <t xml:space="preserve">OSTIONES AHUMADOS  CROWN PRINCE 106 GRS </t>
  </si>
  <si>
    <t>7501003336521</t>
  </si>
  <si>
    <t xml:space="preserve">MERMELADA DE CHABACANO  MCCORMICK 270 GRS </t>
  </si>
  <si>
    <t>7503011263516</t>
  </si>
  <si>
    <t xml:space="preserve">ACEITE DE OLIVA EXTRA VIRGEN  INES 1 LT. </t>
  </si>
  <si>
    <t>7501001604103</t>
  </si>
  <si>
    <t xml:space="preserve">JUGO SAZONADOR  MAGGI 100 ML. </t>
  </si>
  <si>
    <t>7501022015414</t>
  </si>
  <si>
    <t xml:space="preserve">REFRESCO COLA SIN AZUCAR  PEPSI BLACK 2.5 LT. </t>
  </si>
  <si>
    <t>7501006584028</t>
  </si>
  <si>
    <t xml:space="preserve">SALSA BBQ ORIGINAL  HUNT'S 620 GRS </t>
  </si>
  <si>
    <t>7501059215764</t>
  </si>
  <si>
    <t xml:space="preserve">AGUA NATURAL  NESTLE 1 LT. </t>
  </si>
  <si>
    <t>5410126116236</t>
  </si>
  <si>
    <t xml:space="preserve">GALLETA CARAMELIZADA  LOTUS 186 GRS </t>
  </si>
  <si>
    <t>7501005110389</t>
  </si>
  <si>
    <t xml:space="preserve">FECULA DE MAIZ  MAIZENA 160 GRS </t>
  </si>
  <si>
    <t>7501011320178</t>
  </si>
  <si>
    <t xml:space="preserve">CREMA ELOTE CAMPBELLS 310 GRS </t>
  </si>
  <si>
    <t>7502279700009</t>
  </si>
  <si>
    <t xml:space="preserve">SERVILLETA GOLD  ELITE 200 PZA </t>
  </si>
  <si>
    <t>STA MARIA</t>
  </si>
  <si>
    <t>7501077400050</t>
  </si>
  <si>
    <t xml:space="preserve">HARINA DE MAIZ NIXTAMALIZADO  MASECA 1 KG. </t>
  </si>
  <si>
    <t>8410010705161</t>
  </si>
  <si>
    <t xml:space="preserve">ACEITUNAS CON PIMIENTO  CARBONELL 350 GRS </t>
  </si>
  <si>
    <t>7500463032806</t>
  </si>
  <si>
    <t xml:space="preserve">BEBIDA NO ALCOHÓLICA A BASE DE JENGIBRE  MULA DE 5 355 ML. </t>
  </si>
  <si>
    <t>MULA DE 5</t>
  </si>
  <si>
    <t>7501055387854</t>
  </si>
  <si>
    <t xml:space="preserve">BEBIDA ALCOHÓLICA PREPARADA  BACARDI 355 ML. </t>
  </si>
  <si>
    <t>7501013104073</t>
  </si>
  <si>
    <t xml:space="preserve">BEBIDA CON JUGO MANZANA  JUMEX 960 ML. </t>
  </si>
  <si>
    <t>7622210774163</t>
  </si>
  <si>
    <t xml:space="preserve">GOMA DE MASCAR MENTOL EUCALIPTO  TRIDENT 30 GRS </t>
  </si>
  <si>
    <t>7503027758945</t>
  </si>
  <si>
    <t xml:space="preserve">PAPAS FRITAS CON ACEITE DE AGUACATE FIRE  ZUMITAM 142 GRS </t>
  </si>
  <si>
    <t>7506409008027</t>
  </si>
  <si>
    <t xml:space="preserve">HARINA DE TRIGO  KE PRECIO 1 KG. </t>
  </si>
  <si>
    <t>7501073839854</t>
  </si>
  <si>
    <t xml:space="preserve">AGUA MINERAL SABOR NARANJADA  PEÑAFIEL 600 ML. </t>
  </si>
  <si>
    <t>7500478005512</t>
  </si>
  <si>
    <t xml:space="preserve">GALLETAS SALADAS  GAMESA 135 GRS </t>
  </si>
  <si>
    <t>7501026004605</t>
  </si>
  <si>
    <t xml:space="preserve">DETERGENTE EN POLVO MULTIUSOS  ROMA 1 KG. </t>
  </si>
  <si>
    <t>7506409019771</t>
  </si>
  <si>
    <t xml:space="preserve">CHILE ANCHO SECO  GOLDEN HILLS 100 GRS </t>
  </si>
  <si>
    <t>7502247335127</t>
  </si>
  <si>
    <t xml:space="preserve">PAPEL HIGIENICO COLOR  ELITE 4 PZA </t>
  </si>
  <si>
    <t>5410126716016</t>
  </si>
  <si>
    <t xml:space="preserve">GALLETA CARAMELIZADA  LOTUS 250 GRS </t>
  </si>
  <si>
    <t>7501059200012</t>
  </si>
  <si>
    <t xml:space="preserve">AGUA NATURAL MANANTIAL  STA MARIA 1.5 LT. </t>
  </si>
  <si>
    <t>8076809586504</t>
  </si>
  <si>
    <t xml:space="preserve">PASTA LASAGNA  BARILLA 500 GRS </t>
  </si>
  <si>
    <t>50000290482</t>
  </si>
  <si>
    <t xml:space="preserve">ALIMENTO HUMEDO PARA GATO SALMON PURINA 156 GRS </t>
  </si>
  <si>
    <t>7502224040693</t>
  </si>
  <si>
    <t xml:space="preserve">ATUN EN AGUA  MARINA AZUL 74 GRS </t>
  </si>
  <si>
    <t>7506309859774</t>
  </si>
  <si>
    <t xml:space="preserve">DETERGENTE EN POLVO ROPA  ARIEL 750 GRS </t>
  </si>
  <si>
    <t>8076809571494</t>
  </si>
  <si>
    <t xml:space="preserve">PASTA PARA SOPA SPAGHETTI NO 5  BARILLA 800 GRS </t>
  </si>
  <si>
    <t>ARIZONA</t>
  </si>
  <si>
    <t>7501198355734</t>
  </si>
  <si>
    <t xml:space="preserve">REFRESCO SABOR CERVEZA DE RAIZ  A&amp;W 355 ML. </t>
  </si>
  <si>
    <t>A&amp;W</t>
  </si>
  <si>
    <t>7501020515299</t>
  </si>
  <si>
    <t xml:space="preserve">MEDIA CREMA  LALA 250 GRS </t>
  </si>
  <si>
    <t>8000500267035</t>
  </si>
  <si>
    <t xml:space="preserve">PASTELITO CACAO  KINDER 39 GRS </t>
  </si>
  <si>
    <t>613008765255</t>
  </si>
  <si>
    <t xml:space="preserve">BEBIDA SABOR TE VERDE  ARIZONA 460 ML. </t>
  </si>
  <si>
    <t>7501052477206</t>
  </si>
  <si>
    <t xml:space="preserve">PIÑAS EN ALMIBAR REBANADAS CLEMENTE JACQUES 800 GRS </t>
  </si>
  <si>
    <t>7622210827951</t>
  </si>
  <si>
    <t xml:space="preserve">GALLETAS SALADAS FRESH STACK RITZ 308 GRS </t>
  </si>
  <si>
    <t>7501048103010</t>
  </si>
  <si>
    <t xml:space="preserve">ACEITE DE CANOLA  CANOIL 946 ML. </t>
  </si>
  <si>
    <t>CANOIL</t>
  </si>
  <si>
    <t>7501073844056</t>
  </si>
  <si>
    <t xml:space="preserve">AGUA TONICA  SCHWEPPES 355 ML. </t>
  </si>
  <si>
    <t>7501059236776</t>
  </si>
  <si>
    <t xml:space="preserve">AGUA NATURAL MANANTIAL  STA MARIA 4 LT. </t>
  </si>
  <si>
    <t>PERFUMERIA</t>
  </si>
  <si>
    <t>3600542081160</t>
  </si>
  <si>
    <t xml:space="preserve">MINI AGUA MICERLAR TODO EN 1  GARNIER 100 ML. </t>
  </si>
  <si>
    <t>GARNIER</t>
  </si>
  <si>
    <t>COSMETICOS</t>
  </si>
  <si>
    <t>7509552455557</t>
  </si>
  <si>
    <t xml:space="preserve">AGUA MICELAR DESMAQUILLANTE TODO EN 1  GARNIER 400 ML. </t>
  </si>
  <si>
    <t>7502273740353</t>
  </si>
  <si>
    <t xml:space="preserve">ESPONJA DE BAÑO RBS-4035 STYLE'N 25 GRS </t>
  </si>
  <si>
    <t>STYLE'N</t>
  </si>
  <si>
    <t>761318128335</t>
  </si>
  <si>
    <t xml:space="preserve">CEPILLO PARA CABELLO RV2833  REVLON 1 PZA </t>
  </si>
  <si>
    <t>REVLON</t>
  </si>
  <si>
    <t>7506110653905</t>
  </si>
  <si>
    <t xml:space="preserve">MASCARA PARA PESTAÑAS 10 ACEITES NATURALES YUYA 10 GRS </t>
  </si>
  <si>
    <t>YUYA</t>
  </si>
  <si>
    <t>7506110672210</t>
  </si>
  <si>
    <t xml:space="preserve">TINTA PARA LABIOS MEJILLAS Y OJOS YING Y  YUYA 5.5 ML. </t>
  </si>
  <si>
    <t>7509552475708</t>
  </si>
  <si>
    <t xml:space="preserve">BASE MAQUILLAJE EN POLVO BUFF BEIGE  MAYBELLINE 12 GRS </t>
  </si>
  <si>
    <t>MAYBELLINE</t>
  </si>
  <si>
    <t>7502286370806</t>
  </si>
  <si>
    <t xml:space="preserve">BOMBA PARA REGADERA CITRUS BLAST  SAMALA 40 GRS </t>
  </si>
  <si>
    <t>SAMALA</t>
  </si>
  <si>
    <t>3600524104726</t>
  </si>
  <si>
    <t xml:space="preserve">FIJADOR DE MAQUILLAJE  LOREAL 75 ML. </t>
  </si>
  <si>
    <t>LOREAL</t>
  </si>
  <si>
    <t>7506110650447</t>
  </si>
  <si>
    <t xml:space="preserve">LABIAL LIQUIDO FELIZ  YUYA 3 GRS </t>
  </si>
  <si>
    <t>7509552750232</t>
  </si>
  <si>
    <t xml:space="preserve">MASCARA DE PESTAÑAS WP SKY HIGH MAYBELLINE 6 ML. </t>
  </si>
  <si>
    <t>7506110647799</t>
  </si>
  <si>
    <t xml:space="preserve">LABIAL LIQUIDO LA SIRENA  YUYA 3 GRS </t>
  </si>
  <si>
    <t>6902395854326</t>
  </si>
  <si>
    <t xml:space="preserve">SOMBRA PARA OJOS COLOR RIVALS EXTRA X LOWKEY MAYBELLINE 1 PZA </t>
  </si>
  <si>
    <t>761318027508</t>
  </si>
  <si>
    <t xml:space="preserve">CEPILLO PARA CABELLO CHICO RV2750AN3  REVLON 1 PZA </t>
  </si>
  <si>
    <t>41554267198</t>
  </si>
  <si>
    <t xml:space="preserve">CORRECTOR PARA ROSTRO NEUTRALIZER  MAYBELLINE 6 ML. </t>
  </si>
  <si>
    <t>8410190585997</t>
  </si>
  <si>
    <t xml:space="preserve">CREMA CORPORAL LECHE REPARADORA PIEL EXT  LACTOVIT 400 ML. </t>
  </si>
  <si>
    <t>LACTOVIT</t>
  </si>
  <si>
    <t>7502286370776</t>
  </si>
  <si>
    <t xml:space="preserve">BOMBA PARA REGADERA PEACE  SAMALA 40 GRS </t>
  </si>
  <si>
    <t>41554567496</t>
  </si>
  <si>
    <t xml:space="preserve">CORRECTOR PARA ROSTRO 115 WARM LIGHT  MAYBELLINE 6 ML. </t>
  </si>
  <si>
    <t>ASEO PERSONAL</t>
  </si>
  <si>
    <t>77043002148</t>
  </si>
  <si>
    <t xml:space="preserve">JABON LIQUIDO CORPORAL AVENA Y MANTECA D  ST. IVES 650 ML. </t>
  </si>
  <si>
    <t>ST. IVES</t>
  </si>
  <si>
    <t>7899706187732</t>
  </si>
  <si>
    <t xml:space="preserve">MINI AGUA MICELAR EXPRESS ACLARA GARNIER 100 ML. </t>
  </si>
  <si>
    <t>309974169004</t>
  </si>
  <si>
    <t xml:space="preserve">RIZADOR DE PESTAÑAS  REVLON 1 PZA </t>
  </si>
  <si>
    <t>761318029540</t>
  </si>
  <si>
    <t xml:space="preserve">CEPILLO PARA CABELLO ALL PURPOSE  REVLON 1 PZA </t>
  </si>
  <si>
    <t>7506110654308</t>
  </si>
  <si>
    <t xml:space="preserve">FIJADOR DE MAQUILLAJE SPRAY YUYA 60 ML. </t>
  </si>
  <si>
    <t>3600542326414</t>
  </si>
  <si>
    <t xml:space="preserve">AGUA MICELAR AGUA DE ROSAS  GARNIER 400 ML. </t>
  </si>
  <si>
    <t>7506110647782</t>
  </si>
  <si>
    <t xml:space="preserve">LABIAL LIQUIDO MI AMOR  YUYA 3 GRS </t>
  </si>
  <si>
    <t>885645036030</t>
  </si>
  <si>
    <t xml:space="preserve">CREMA PARA MANOS COCONUT HIBISCUS BODYCOLOGY 56.7 ML. </t>
  </si>
  <si>
    <t>BODYCOLOGY</t>
  </si>
  <si>
    <t>309970173548</t>
  </si>
  <si>
    <t xml:space="preserve">LABIAL LIQUIDO JEWELS LADY TOPAZ SATIN INK REVLON 5 ML. </t>
  </si>
  <si>
    <t>7502286370769</t>
  </si>
  <si>
    <t xml:space="preserve">BOMBA PARA REGADERA  ENERGY  SAMALA 40 GRS </t>
  </si>
  <si>
    <t>7506110672258</t>
  </si>
  <si>
    <t xml:space="preserve">TINTA PARA LABIOS MEJILLAS Y OJOS SER  YUYA 5.5 ML. </t>
  </si>
  <si>
    <t>7501054143437</t>
  </si>
  <si>
    <t xml:space="preserve">ESMALTE PARA UÑAS GEL BARBARA  RENOVA 13 ML. </t>
  </si>
  <si>
    <t>41457109397</t>
  </si>
  <si>
    <t xml:space="preserve">LIGAS ELASTICAS PARA CABELLO NEGRAS GOODY 30 PZA </t>
  </si>
  <si>
    <t>GOODY</t>
  </si>
  <si>
    <t>309970215859</t>
  </si>
  <si>
    <t xml:space="preserve">LABIAL LIQUIDO MATTE FIRE OFF REVLON 5 ML. </t>
  </si>
  <si>
    <t>7502286371520</t>
  </si>
  <si>
    <t xml:space="preserve">BOMBA PARA REGADERA LAVANDA MANZANILLA  SAMALA 40 GRS </t>
  </si>
  <si>
    <t>22796924513</t>
  </si>
  <si>
    <t xml:space="preserve">JABON LIQUIDO CORPORAL COCONUT COFFEE  OGX 577 ML. </t>
  </si>
  <si>
    <t>OGX</t>
  </si>
  <si>
    <t>811068011583</t>
  </si>
  <si>
    <t xml:space="preserve">JABON LIQUIDO CORPORAL LAVANDA DR. TEAL'S 710 ML. </t>
  </si>
  <si>
    <t>DR. TEAL'S</t>
  </si>
  <si>
    <t>79625074024</t>
  </si>
  <si>
    <t xml:space="preserve">ESPONJA DE BAÑO  ECOTOOLS 1 PZA </t>
  </si>
  <si>
    <t>ECOTOOLS</t>
  </si>
  <si>
    <t>7502286370943</t>
  </si>
  <si>
    <t xml:space="preserve">GEL DE DUCHA  PEACE  SAMALA 250 GRS </t>
  </si>
  <si>
    <t>7502286371841</t>
  </si>
  <si>
    <t xml:space="preserve">CREMA CORPORAL SANDALO ROSAS  SAMALA 250 GRS </t>
  </si>
  <si>
    <t>7506306212510</t>
  </si>
  <si>
    <t xml:space="preserve">SPRAY PARA CABELLO FIJACION EXTREMA TRESEMME 300 ML. </t>
  </si>
  <si>
    <t>TRESEMME</t>
  </si>
  <si>
    <t>7502281300839</t>
  </si>
  <si>
    <t xml:space="preserve">CREMA PARA MANOS AVENA COCO ARBOL VERDE 60 ML. </t>
  </si>
  <si>
    <t>ARBOL VERDE</t>
  </si>
  <si>
    <t>8999999020354</t>
  </si>
  <si>
    <t xml:space="preserve">MINI CREMA CORPORAL COCOA RADIANCE VASELINE 100 ML. </t>
  </si>
  <si>
    <t>VASELINE</t>
  </si>
  <si>
    <t>8595059740301</t>
  </si>
  <si>
    <t xml:space="preserve">JABON LIQUIDO CORPORAL NUTRI REPARADOR  LACTOVIT 500 ML. </t>
  </si>
  <si>
    <t>37836050282</t>
  </si>
  <si>
    <t xml:space="preserve">JABON LIQUIDO CORPORAL NEUTRO  GRISI 450 ML. </t>
  </si>
  <si>
    <t>7506267907982</t>
  </si>
  <si>
    <t xml:space="preserve">JABON LIQUIDO PARA MANOS COCONUT  BLUMEN 1050 ML. </t>
  </si>
  <si>
    <t>BLUMEN</t>
  </si>
  <si>
    <t>7502273740032</t>
  </si>
  <si>
    <t xml:space="preserve">BOTELLA PARA VIAJE  ON THE GO 1 PZA </t>
  </si>
  <si>
    <t>ON THE GO</t>
  </si>
  <si>
    <t>895697002525</t>
  </si>
  <si>
    <t xml:space="preserve">JABON LIQUIDO CORPORAL PIÑA Y MAQUI BERR  RAW SUGAR 740 ML. </t>
  </si>
  <si>
    <t>RAW SUGAR</t>
  </si>
  <si>
    <t>7502286371872</t>
  </si>
  <si>
    <t xml:space="preserve">CREMA CORPORAL DURAZNO KARITE  SAMALA 250 GRS </t>
  </si>
  <si>
    <t>7501054163084</t>
  </si>
  <si>
    <t xml:space="preserve">ESMALTE PARA UÑAS ANNIE CEREZA  RENOVA 13 ML. </t>
  </si>
  <si>
    <t>99500000092</t>
  </si>
  <si>
    <t xml:space="preserve">ESMALTE PARA UÑAS PEARL LETS TALK  SINFUL 15 ML. </t>
  </si>
  <si>
    <t>SINFUL</t>
  </si>
  <si>
    <t>79625013061</t>
  </si>
  <si>
    <t xml:space="preserve">BROCHA PARA MAQUILLAJE PRECISION BAMBOO ECOTOOLS 1 PZA </t>
  </si>
  <si>
    <t>30118874</t>
  </si>
  <si>
    <t xml:space="preserve">DELINEADOR LIQUIDO PARA OJOS NEGRO INTENSO MATE MAYBELLINE 3 GRS </t>
  </si>
  <si>
    <t>7506078966611</t>
  </si>
  <si>
    <t xml:space="preserve">MASCARA PARA PESTAÑAS WATERPROOF BLISTER LOREAL 8 ML. </t>
  </si>
  <si>
    <t>7502286370752</t>
  </si>
  <si>
    <t xml:space="preserve">BOMBA PARA REGADERA  RELAX  SAMALA 40 GRS </t>
  </si>
  <si>
    <t>381519180736</t>
  </si>
  <si>
    <t xml:space="preserve">SHAMPOO ROSAS  HERBAL ESSENCES 400 ML. </t>
  </si>
  <si>
    <t>HERBAL ESSENCES</t>
  </si>
  <si>
    <t>309970187101</t>
  </si>
  <si>
    <t xml:space="preserve">LAPIZ LABIAL IN THE MONEY SUEDE INK REVLON 2.55 GRS </t>
  </si>
  <si>
    <t>3600524137069</t>
  </si>
  <si>
    <t xml:space="preserve">CORRECTOR SERUM 3R SB LOREAL 10 ML. </t>
  </si>
  <si>
    <t>7501054163114</t>
  </si>
  <si>
    <t xml:space="preserve">ESMALTE PARA UÑAS PATRICIA ARENA  RENOVA 13 ML. </t>
  </si>
  <si>
    <t>309970139612</t>
  </si>
  <si>
    <t xml:space="preserve">ESMALTE PARA UÑAS CHERRY ON TOP ULTRA HD REVLON 8 ML. </t>
  </si>
  <si>
    <t>8715200813061</t>
  </si>
  <si>
    <t xml:space="preserve">BALSAMO AFTER SHAVE HOMBRE SENSITIVE NIVEA MEN 100 ML. </t>
  </si>
  <si>
    <t>NIVEA MEN</t>
  </si>
  <si>
    <t>7501080111325</t>
  </si>
  <si>
    <t xml:space="preserve">TINTE EN SHAMPOO HOMBRE NEGRO JUST FOR MEN 60 ML. </t>
  </si>
  <si>
    <t>JUST FOR MEN</t>
  </si>
  <si>
    <t>7506110683100</t>
  </si>
  <si>
    <t xml:space="preserve">PALETA DE SOMBRAS PARA OJOS DESTINO YUYA 12.6 GRS </t>
  </si>
  <si>
    <t>7509552917420</t>
  </si>
  <si>
    <t xml:space="preserve">RETOCADOR DE RAIZ TEMPORAL SPRAY RUBIO OSCURO LOREAL 75 ML. </t>
  </si>
  <si>
    <t>7891024316191</t>
  </si>
  <si>
    <t xml:space="preserve">CEPILLO DENTAL MEDIANO 360  COLGATE 2 PZA </t>
  </si>
  <si>
    <t>COLGATE</t>
  </si>
  <si>
    <t>7506110683018</t>
  </si>
  <si>
    <t xml:space="preserve">ESMALTE 8 FREE ENCUENTRO YUYA 10 ML. </t>
  </si>
  <si>
    <t>7506267916045</t>
  </si>
  <si>
    <t xml:space="preserve">JABON LIQUIDO PARA MANOS MIEL  THE BOTANIST 400 ML. </t>
  </si>
  <si>
    <t>7702035870384</t>
  </si>
  <si>
    <t xml:space="preserve">CREMA CORPORAL REPARACION INTENSIVA LUBRIDERM 200 ML. </t>
  </si>
  <si>
    <t>LUBRIDERM</t>
  </si>
  <si>
    <t>7501199410203</t>
  </si>
  <si>
    <t xml:space="preserve">JABON LIQUIDO CORPORAL BLINDAJE ANTI-OLO  DIAL 473 ML. </t>
  </si>
  <si>
    <t>DIAL</t>
  </si>
  <si>
    <t>7501199409696</t>
  </si>
  <si>
    <t xml:space="preserve">JABON LIQUIDO CORPORAL MINERALES ROSADOS  DIAL 354 ML. </t>
  </si>
  <si>
    <t>7503004606573</t>
  </si>
  <si>
    <t xml:space="preserve">LAMINAS REFRESCANTES MENTA  COOL SHOCK 24 PZA </t>
  </si>
  <si>
    <t>COOL SHOCK</t>
  </si>
  <si>
    <t>8809052592332</t>
  </si>
  <si>
    <t xml:space="preserve">MASCARILLA PARA MANOS HIDRATANTE  PUREDERM 2 PZA </t>
  </si>
  <si>
    <t>PUREDERM</t>
  </si>
  <si>
    <t>726866012468</t>
  </si>
  <si>
    <t xml:space="preserve">ESPONJA DE BAÑO BORLA  SKINCARE 1 PZA </t>
  </si>
  <si>
    <t>SKINCARE</t>
  </si>
  <si>
    <t>41554554526</t>
  </si>
  <si>
    <t xml:space="preserve">LABIAL LIQUIDO 117 GROUND-BREAKER  MAYBELLINE 5 ML. </t>
  </si>
  <si>
    <t>4005900036698</t>
  </si>
  <si>
    <t xml:space="preserve">DESODORANTE ROLL ON MUJER ANTIMANCHAS BLACK&amp;WHITE INVISIBLE CLEAR NIVEA 50 ML. </t>
  </si>
  <si>
    <t>NIVEA</t>
  </si>
  <si>
    <t>42332862</t>
  </si>
  <si>
    <t xml:space="preserve">ANTITRANSPIRANTE HOMBRE INVISIBLE  NIVEA MEN 50 GRS </t>
  </si>
  <si>
    <t>41554577853</t>
  </si>
  <si>
    <t xml:space="preserve">LABIAL LIQUIDO 150 PATHFINDER  MAYBELLINE 5 ML. </t>
  </si>
  <si>
    <t>41554567502</t>
  </si>
  <si>
    <t xml:space="preserve">CORRECTOR PARA ROSTRO LIGHT HONEY  MAYBELLINE 6 ML. </t>
  </si>
  <si>
    <t>18787506073</t>
  </si>
  <si>
    <t xml:space="preserve">JABON DE TOCADOR EN BARRA ARBOL DE TE DR. BRONNER'S 140 GRS </t>
  </si>
  <si>
    <t>DR. BRONNER'S</t>
  </si>
  <si>
    <t>41554554540</t>
  </si>
  <si>
    <t xml:space="preserve">LABIAL LIQUIDO 112 COMPOSER  MAYBELLINE 5 ML. </t>
  </si>
  <si>
    <t>309970117115</t>
  </si>
  <si>
    <t xml:space="preserve">LABIAL LIQUIDO YOUR MAJESTY SATIN INK REVLON 5 ML. </t>
  </si>
  <si>
    <t>7502281300846</t>
  </si>
  <si>
    <t xml:space="preserve">CREMA PARA MANOS MANDARINA ARBOL VERDE 60 ML. </t>
  </si>
  <si>
    <t>79625915297</t>
  </si>
  <si>
    <t xml:space="preserve">SET BROCHAS PARA MAQUILLAJE OJOS  REAL TECHNIQUES 2 PZA </t>
  </si>
  <si>
    <t>REAL TECHNIQUES</t>
  </si>
  <si>
    <t>18787505847</t>
  </si>
  <si>
    <t xml:space="preserve">JABON LIQUIDO LAVANDA DR. BRONNER'S 473 ML. </t>
  </si>
  <si>
    <t>736658954111</t>
  </si>
  <si>
    <t xml:space="preserve">CEPILLO PARA CABELLO ORIGINAL DETANGLER MORADO WET BRUSH 1 PZA </t>
  </si>
  <si>
    <t>WET BRUSH</t>
  </si>
  <si>
    <t>736658952940</t>
  </si>
  <si>
    <t xml:space="preserve">CEPILLO PARA CABELLO SPEED DRY ROSA WET BRUSH 1 PZA </t>
  </si>
  <si>
    <t>4987205937026</t>
  </si>
  <si>
    <t xml:space="preserve">TINTE PERMANENTE HOMBRE 102 NEGRO NATURAL BIGEN MEN'S 1 PZA </t>
  </si>
  <si>
    <t>BIGEN MEN'S</t>
  </si>
  <si>
    <t>761318020646</t>
  </si>
  <si>
    <t xml:space="preserve">CEPILLO PARA CABELLO RV2064  REVLON 1 PZA </t>
  </si>
  <si>
    <t>71249674901</t>
  </si>
  <si>
    <t xml:space="preserve">LABIAL LIQUIDO FRENCH KISS MATTE  LOREAL 5 ML. </t>
  </si>
  <si>
    <t>3600523671045</t>
  </si>
  <si>
    <t xml:space="preserve">CORRECTOR PARA ROSTRO CASHEW 329  LOREAL 14 ML. </t>
  </si>
  <si>
    <t>8809541198656</t>
  </si>
  <si>
    <t xml:space="preserve">TOALLITAS DESMAQUILLANTES CICA VEGAN PUREDERM 30 PZA </t>
  </si>
  <si>
    <t>79625074222</t>
  </si>
  <si>
    <t xml:space="preserve">CEPILLO DE BAÑO CORPORAL  ECOTOOLS 1 PZA </t>
  </si>
  <si>
    <t>3600524137014</t>
  </si>
  <si>
    <t xml:space="preserve">CORRECTOR SERUM 0.5D INTER SB LOREAL 10 ML. </t>
  </si>
  <si>
    <t>858215006078</t>
  </si>
  <si>
    <t xml:space="preserve">SHAMPOO HIDRATANTE ACEITE DE ARGAN MARROQUI PIERRE S APOTHECARY 473 ML. </t>
  </si>
  <si>
    <t>PIERRE S APOTHECARY</t>
  </si>
  <si>
    <t>3600524137076</t>
  </si>
  <si>
    <t xml:space="preserve">CORRECTOR SERUM 4N SB LOREAL 10 ML. </t>
  </si>
  <si>
    <t>7509552849493</t>
  </si>
  <si>
    <t xml:space="preserve">SUERO FACIAL ANTI MANCHAS VITAMINA C EXPRESS ACLARA GARNIER 30 ML. </t>
  </si>
  <si>
    <t>810016293712</t>
  </si>
  <si>
    <t xml:space="preserve">SHAMPOO HOMBRE  3 EN 1 REVITALIZANTE ÁRBOL DE TÉ CON MENTA PIERRE S APOTHECARY 473 ML. </t>
  </si>
  <si>
    <t>3616303440657</t>
  </si>
  <si>
    <t xml:space="preserve">DESODORANTE AEROSOL DAMA PRO INVISIBLE ADIDAS 150 ML. </t>
  </si>
  <si>
    <t>ADIDAS</t>
  </si>
  <si>
    <t>7501199407319</t>
  </si>
  <si>
    <t xml:space="preserve">JABON LIQUIDO CORPORAL GOJI BERRY  DIAL 354 ML. </t>
  </si>
  <si>
    <t>6923700977509</t>
  </si>
  <si>
    <t xml:space="preserve">MASCARILLA FACIAL EN TELA CALMANTE  GARNIER 28 GRS </t>
  </si>
  <si>
    <t>7501011671737</t>
  </si>
  <si>
    <t xml:space="preserve">JABON LIQUIDO CORPORAL  PERLAS EXFOLIANT  DIAL 354 ML. </t>
  </si>
  <si>
    <t>7891024027363</t>
  </si>
  <si>
    <t xml:space="preserve">MINI ENJUAGUE BUCAL ICE INFINITY  COLGATE 60 ML. </t>
  </si>
  <si>
    <t>4987205937033</t>
  </si>
  <si>
    <t xml:space="preserve">TINTE PERMANENTE HOMBRE 103 CASTAÑO OSCURO BIGEN MEN'S 1 PZA </t>
  </si>
  <si>
    <t>7506110683032</t>
  </si>
  <si>
    <t xml:space="preserve">ESMALTE 8 FREE ISABEL YUYA 10 ML. </t>
  </si>
  <si>
    <t>7798339190433</t>
  </si>
  <si>
    <t xml:space="preserve">CREMA DEPILADORA PARA HOMBRE PIEL NORMAL VEET 200 ML. </t>
  </si>
  <si>
    <t>VEET</t>
  </si>
  <si>
    <t>79625031751</t>
  </si>
  <si>
    <t xml:space="preserve">ESPONJA FACIAL BIODEGRADABLE  ECOTOOLS 1 PZA </t>
  </si>
  <si>
    <t>71164343265</t>
  </si>
  <si>
    <t xml:space="preserve">ACONDICIONADOR REAPARADOR ACEITE ARGAN HASK 355 ML. </t>
  </si>
  <si>
    <t>HASK</t>
  </si>
  <si>
    <t>309970115555</t>
  </si>
  <si>
    <t xml:space="preserve">PADS DESMAQUILLANTES BIODEGRADABLE LONGWEAR Y WP ALMAY 120 PZA </t>
  </si>
  <si>
    <t>ALMAY</t>
  </si>
  <si>
    <t>7502286371384</t>
  </si>
  <si>
    <t xml:space="preserve">FEELING MIST AMBIENTADOR  RELAX  SAMALA 125 ML. </t>
  </si>
  <si>
    <t>4549228105709</t>
  </si>
  <si>
    <t xml:space="preserve">TINTE PERMANENTE BARBA Y BIGOTE 105 CASTAÑO MEDIO BIGEN MEN'S 1 PZA </t>
  </si>
  <si>
    <t>6902395806479</t>
  </si>
  <si>
    <t xml:space="preserve">BASE DE MAQUILLAJE POLVO WARM NUDE  MAYBELLINE 9 GRS </t>
  </si>
  <si>
    <t>79625016017</t>
  </si>
  <si>
    <t xml:space="preserve">BROCHA PARA MAQUILLAJE COMPLEXION BAMBOO ECOTOOLS 1 PZA </t>
  </si>
  <si>
    <t>309970226640</t>
  </si>
  <si>
    <t xml:space="preserve">LAPIZ LABIAL  SUPER LUSTROUS RESTAGE LAIDBACK LILAC REVLON 4.2 GRS </t>
  </si>
  <si>
    <t>736658954029</t>
  </si>
  <si>
    <t xml:space="preserve">CEPILLO PARA CABELLO ORIGINAL DETANGLER NEGRO WET BRUSH 1 PZA </t>
  </si>
  <si>
    <t>74108887450</t>
  </si>
  <si>
    <t xml:space="preserve">CEPILLO PARA CABELLO COLORVIBES  CONAIR 1 PZA </t>
  </si>
  <si>
    <t>CONAIR</t>
  </si>
  <si>
    <t>810333028707</t>
  </si>
  <si>
    <t xml:space="preserve">SHAMPOO VOLUMINIZADOR A BASE DE PLANTAS BIOTINA Y COLAGENO RENPURE 710 ML. </t>
  </si>
  <si>
    <t>RENPURE</t>
  </si>
  <si>
    <t>7501054162483</t>
  </si>
  <si>
    <t xml:space="preserve">ESMALTE PARA UÑAS ELISA LILA MINI RENOVA 7.7 ML. </t>
  </si>
  <si>
    <t>736658581119</t>
  </si>
  <si>
    <t xml:space="preserve">CEPILLO DESENREDANTE PARA REGADERA NEGRO WET BRUSH 1 PZA </t>
  </si>
  <si>
    <t>22796916709</t>
  </si>
  <si>
    <t xml:space="preserve">SHAMPOO BIOTINA Y COLAGENO OGX 385 ML. </t>
  </si>
  <si>
    <t>3600522690399</t>
  </si>
  <si>
    <t xml:space="preserve">BASE DE MAQUILLAJE LIQUIDA NATUREL ROSE  LOREAL 30 ML. </t>
  </si>
  <si>
    <t>6923700977523</t>
  </si>
  <si>
    <t xml:space="preserve">MASCARILLA FACIAL EN TELA MATIFICANTE  GARNIER 28 GRS </t>
  </si>
  <si>
    <t>309970139568</t>
  </si>
  <si>
    <t xml:space="preserve">ESMALTE PARA UÑAS SO SHADY ULTRA HD REVLON 8 ML. </t>
  </si>
  <si>
    <t>7506110650539</t>
  </si>
  <si>
    <t xml:space="preserve">LABIAL LIQUIDO VELVET RAME  YUYA 3 GRS </t>
  </si>
  <si>
    <t>7509552903362</t>
  </si>
  <si>
    <t xml:space="preserve">TRATAMIENTO CAPILAR REPARACION TOTAL 5 BIO CERAMIDAS LOREAL 300 GRS </t>
  </si>
  <si>
    <t>22796924520</t>
  </si>
  <si>
    <t xml:space="preserve">CREMA CORPORAL CAFE Y COCO OGX 577 ML. </t>
  </si>
  <si>
    <t>70501053553</t>
  </si>
  <si>
    <t xml:space="preserve">TOALLITAS DESMAQUILLANTES NIGHT CALMING  NEUTROGENA 25 PZA </t>
  </si>
  <si>
    <t>NEUTROGENA</t>
  </si>
  <si>
    <t>7501054500254</t>
  </si>
  <si>
    <t xml:space="preserve">CREMA CORPORAL CLASICA AZUL  NIVEA 500 ML. </t>
  </si>
  <si>
    <t>4005900036742</t>
  </si>
  <si>
    <t xml:space="preserve">DESODORANTE ROLL ON HOMBRE ANTIMANCHAS BLACK &amp; WHITE INVISIBLE POWER NIVEA MEN 50 ML. </t>
  </si>
  <si>
    <t>761318028284</t>
  </si>
  <si>
    <t xml:space="preserve">CEPILLO PARA CABELLO RV2828LA  REVLON 1 PZA </t>
  </si>
  <si>
    <t>77043002162</t>
  </si>
  <si>
    <t xml:space="preserve">JABON LIQUIDO CORPORAL LIMON ROSA Y MAND  ST. IVES 650 ML. </t>
  </si>
  <si>
    <t>4987205981166</t>
  </si>
  <si>
    <t xml:space="preserve">TINTE PERMANENTE  HOMBRE 102 NEGRO NATURAL BIGEN MEN'S 1 PZA </t>
  </si>
  <si>
    <t>7509546672670</t>
  </si>
  <si>
    <t xml:space="preserve">DESODORANTE MUJER ZERO  PALMOLIVE 50 ML. </t>
  </si>
  <si>
    <t>PALMOLIVE</t>
  </si>
  <si>
    <t>7502286371865</t>
  </si>
  <si>
    <t xml:space="preserve">CREMA CORPORAL VAINILLA COCO  SAMALA 250 GRS </t>
  </si>
  <si>
    <t>309972330109</t>
  </si>
  <si>
    <t xml:space="preserve">CORTAUÑAS TOE NAIL CLIP  REVLON 1 PZA </t>
  </si>
  <si>
    <t>7509552484373</t>
  </si>
  <si>
    <t xml:space="preserve">AGUA MICELAR 5 EN 1  LOREAL 200 ML. </t>
  </si>
  <si>
    <t>7509552870657</t>
  </si>
  <si>
    <t xml:space="preserve">TINTE CAPILAR 6.7 RUBIO OSCURO CHOCOLATE GARNIER 1 PZA </t>
  </si>
  <si>
    <t>7501022151204</t>
  </si>
  <si>
    <t xml:space="preserve">JABON LIQUIDO PARA MANOS MARACUYA  GRISI 480 ML. </t>
  </si>
  <si>
    <t>7501054526490</t>
  </si>
  <si>
    <t xml:space="preserve">CREMA HUMECTANTE PARA HOMBRE  NIVEA MEN 150 ML. </t>
  </si>
  <si>
    <t>4005808817405</t>
  </si>
  <si>
    <t xml:space="preserve">GEL PARA AFEITAR HOMBRE SENSITIVE  NIVEA MEN 200 ML. </t>
  </si>
  <si>
    <t>7501065064264</t>
  </si>
  <si>
    <t xml:space="preserve">CREMA DENTAL REPARA Y PROTEGE  SENSODYNE 100 ML. </t>
  </si>
  <si>
    <t>SENSODYNE</t>
  </si>
  <si>
    <t>7502286371858</t>
  </si>
  <si>
    <t xml:space="preserve">CREMA CORPORAL CHERRY BLOSSOM  SAMALA 250 GRS </t>
  </si>
  <si>
    <t>41554496987</t>
  </si>
  <si>
    <t xml:space="preserve">LABIAL LIQUIDO VOYAGER  MAYBELLINE 5 ML. </t>
  </si>
  <si>
    <t>7509552788303</t>
  </si>
  <si>
    <t xml:space="preserve">BASE DE MAQUILLAJE EN POLVO VANILLA  LOREAL 9 GRS </t>
  </si>
  <si>
    <t>7501054164258</t>
  </si>
  <si>
    <t xml:space="preserve">LABIAL INFINITY TONO 69 RENOVA 5 ML. </t>
  </si>
  <si>
    <t>7500435121002</t>
  </si>
  <si>
    <t xml:space="preserve">CARTUCHOS PARA AFEITAR DAMA SPA GILLETTE 2 PZA </t>
  </si>
  <si>
    <t>GILLETTE</t>
  </si>
  <si>
    <t>7509552475739</t>
  </si>
  <si>
    <t xml:space="preserve">BASE MAQUILLAJE EN POLVO SUN BEIGE  MAYBELLINE 12 GRS </t>
  </si>
  <si>
    <t>71603002197</t>
  </si>
  <si>
    <t xml:space="preserve">ALICATE PARA CUTICULA  TRIM 1 PZA </t>
  </si>
  <si>
    <t>TRIM</t>
  </si>
  <si>
    <t>7501124320508</t>
  </si>
  <si>
    <t xml:space="preserve">ESPONJA PARA MAQUILLAJE LIQUIDO  RACHEL DUO 1 PZA </t>
  </si>
  <si>
    <t>RACHEL DUO</t>
  </si>
  <si>
    <t>7506306252882</t>
  </si>
  <si>
    <t xml:space="preserve">SERUM CORPORAL PRO RETINOL COLAGENO Y NIACINAMIDA DOVE 400 ML. </t>
  </si>
  <si>
    <t>DOVE</t>
  </si>
  <si>
    <t>305210232518</t>
  </si>
  <si>
    <t xml:space="preserve">BALSAMO LABIAL COCOA MINI  VASELINE 7 GRS </t>
  </si>
  <si>
    <t>7509552843620</t>
  </si>
  <si>
    <t xml:space="preserve">SUERO RELLENADOR ACIDO HIALURONICO  LOREAL 30 ML. </t>
  </si>
  <si>
    <t>7506110683001</t>
  </si>
  <si>
    <t xml:space="preserve">ESMALTE 8 FREE BRILLI BRILLI YUYA 10 ML. </t>
  </si>
  <si>
    <t>8858838100025</t>
  </si>
  <si>
    <t xml:space="preserve">TINTE PERMANENTE BARBA Y BIGOTE 102 NEGRO NATURAL BIGEN MEN'S 1 PZA </t>
  </si>
  <si>
    <t>7502273740018</t>
  </si>
  <si>
    <t xml:space="preserve">BOTELLAS PARA VIAJE 90ML  ON THE GO 4 PZA </t>
  </si>
  <si>
    <t>7506110653219</t>
  </si>
  <si>
    <t xml:space="preserve">CREMA CORPORAL VAINILLA YUYA 200 ML. </t>
  </si>
  <si>
    <t>309970188467</t>
  </si>
  <si>
    <t xml:space="preserve">LAPIZ PARA CEJAS DARK BROWN MICRO BROW REVLON .09 GRS </t>
  </si>
  <si>
    <t>7501080130098</t>
  </si>
  <si>
    <t xml:space="preserve">TINTE EN SHAMPOO HOMBRE  JUST FOR MEN 118 ML. </t>
  </si>
  <si>
    <t>22796913050</t>
  </si>
  <si>
    <t xml:space="preserve">MINI SHAMPOO NUTRITIVO LECHE DE COCO  OGX 88.7 ML. </t>
  </si>
  <si>
    <t>3600541744523</t>
  </si>
  <si>
    <t xml:space="preserve">DESMAQUILLANTE MICELAR EN ACEITE  GARNIER 400 ML. </t>
  </si>
  <si>
    <t>7509552875416</t>
  </si>
  <si>
    <t xml:space="preserve">AGUA MICELAR ANTI IMPERFECCIONES  GARNIER 400 ML. </t>
  </si>
  <si>
    <t>7509546682662</t>
  </si>
  <si>
    <t xml:space="preserve">JABON EN BARRA COCO Y ALGODON  PALMOLIVE 120 GRS </t>
  </si>
  <si>
    <t>7500435019828</t>
  </si>
  <si>
    <t xml:space="preserve">SHAMPOO 2EN1 SUAVE Y MANEJABLE  HEAD &amp; SHOULDERS 375 ML. </t>
  </si>
  <si>
    <t>HEAD &amp; SHOULDERS</t>
  </si>
  <si>
    <t>8809052589295</t>
  </si>
  <si>
    <t xml:space="preserve">TOALLITAS DESMAQUILLANTES TEA TREE  PUREDERM 30 PZA </t>
  </si>
  <si>
    <t>75062941</t>
  </si>
  <si>
    <t xml:space="preserve">ANTITRANSPIRANTE BARRA DAMA INVISIBLE REXONA 45 GRS </t>
  </si>
  <si>
    <t>REXONA</t>
  </si>
  <si>
    <t>7702018013326</t>
  </si>
  <si>
    <t xml:space="preserve">ESPUMA PARA AFEITAR HOMBRE FOAMY SENSITIVA GILLETTE 175 GRS </t>
  </si>
  <si>
    <t>7509546056432</t>
  </si>
  <si>
    <t xml:space="preserve">DESODORANTE GEL HOMBRE ADN SPEED STICK 85 GRS </t>
  </si>
  <si>
    <t>SPEED STICK</t>
  </si>
  <si>
    <t>7509546683874</t>
  </si>
  <si>
    <t xml:space="preserve">CREMA DENTAL COOL MINT  COLGATE 80 ML. </t>
  </si>
  <si>
    <t>8410225547389</t>
  </si>
  <si>
    <t xml:space="preserve">JABON EN BARRA ORIGINAL  HENO DE PRAVIA 125 GRS </t>
  </si>
  <si>
    <t>HENO DE PRAVIA</t>
  </si>
  <si>
    <t>7702031311218</t>
  </si>
  <si>
    <t xml:space="preserve">CREMA CORPORAL REPARACION INTENSIVA LUBRIDERM 750 ML. </t>
  </si>
  <si>
    <t>7506195144947</t>
  </si>
  <si>
    <t xml:space="preserve">MOUSSE PARA CABELLO RIZOS DEFINIDOS  PANTENE 227 GRS </t>
  </si>
  <si>
    <t>PANTENE</t>
  </si>
  <si>
    <t>7506110668480</t>
  </si>
  <si>
    <t xml:space="preserve">DESMAQUILLANTE 3 EN 1  YUYA 125 ML. </t>
  </si>
  <si>
    <t>7509546693408</t>
  </si>
  <si>
    <t xml:space="preserve">CREMA DENTAL  SENSITIVE ORIGINAL  COLGATE 74 ML. </t>
  </si>
  <si>
    <t>7506110653288</t>
  </si>
  <si>
    <t xml:space="preserve">FRAGANCIA CORPORAL AMOR YUYA 220 ML. </t>
  </si>
  <si>
    <t>7506110654001</t>
  </si>
  <si>
    <t xml:space="preserve">GEL FIJADOR PARA CEJAS  YUYA 8 ML. </t>
  </si>
  <si>
    <t>7503007859648</t>
  </si>
  <si>
    <t xml:space="preserve">JABON LIQUIDO PARA MANOS CHERRY BLOSSOM  BLUMEN 525 ML. </t>
  </si>
  <si>
    <t>7509546017389</t>
  </si>
  <si>
    <t xml:space="preserve">SHAMPOO 2 EN 1 EXTRA INTENSIVO 4  PALMOLIVE 700 ML. </t>
  </si>
  <si>
    <t>7509552845914</t>
  </si>
  <si>
    <t xml:space="preserve">ACONDICIONADOR HIDRA HIALURONICO LOREAL 370 ML. </t>
  </si>
  <si>
    <t>7506110682301</t>
  </si>
  <si>
    <t xml:space="preserve">MACARILLA CAPILAR 3 EN 1 REPARA Y RESTAURA ARGÁN YUYA 350 ML. </t>
  </si>
  <si>
    <t>7509546074320</t>
  </si>
  <si>
    <t xml:space="preserve">CEPILLO DENTAL SUAVE PROCUIDADO  COLGATE 2 PZA </t>
  </si>
  <si>
    <t>7501027286024</t>
  </si>
  <si>
    <t xml:space="preserve">DESODORANTE ROLL ON HOMBRE ACTIVE GARNIER 65 GRS </t>
  </si>
  <si>
    <t>7501199400174</t>
  </si>
  <si>
    <t xml:space="preserve">JABON LIQUIDO PARA MANOS GRANADA MANDARI  DIAL 800 ML. </t>
  </si>
  <si>
    <t>7501056330378</t>
  </si>
  <si>
    <t xml:space="preserve">DESMAQUILLANTE BIO HYDRATANTE DUAL  PONDS 200 ML. </t>
  </si>
  <si>
    <t>PONDS</t>
  </si>
  <si>
    <t>7509546047591</t>
  </si>
  <si>
    <t xml:space="preserve">CREMA DENTAL REGULAR PREVENCIÓN ACTIVA ORIGINAL MINT COLGATE 100 ML. </t>
  </si>
  <si>
    <t>7509552917406</t>
  </si>
  <si>
    <t xml:space="preserve">RETOCADOR DE RAIZ TEMPORAL SPRAY CASTAÑO OSCURO LOREAL 75 ML. </t>
  </si>
  <si>
    <t>7502273740360</t>
  </si>
  <si>
    <t xml:space="preserve">ESPONJA DE BAÑO RBS-4036 STYLE'N 1 PZA </t>
  </si>
  <si>
    <t>7509546687353</t>
  </si>
  <si>
    <t xml:space="preserve">CREMA DENTAL ANTICARIES  COLGATE 90 ML. </t>
  </si>
  <si>
    <t>7506110678472</t>
  </si>
  <si>
    <t xml:space="preserve">PARCHES AUXILIARES PARA GRANITOS  YUYA 36 PZA </t>
  </si>
  <si>
    <t>7506306246812</t>
  </si>
  <si>
    <t xml:space="preserve">JABON EN BARRA ORIGINAL  DOVE 90 GRS </t>
  </si>
  <si>
    <t>5010724527375</t>
  </si>
  <si>
    <t xml:space="preserve">SHAMPOO EN SECO FLORAL &amp; FLIRTY BLUSH BATISTE 200 ML. </t>
  </si>
  <si>
    <t>BATISTE</t>
  </si>
  <si>
    <t>7506306208353</t>
  </si>
  <si>
    <t xml:space="preserve">CREMA CORPORAL AVENA Y KARITE ST. IVES 200 ML. </t>
  </si>
  <si>
    <t>309970187002</t>
  </si>
  <si>
    <t xml:space="preserve">ESMALTE DE UÑAS PROSECCO  SINFUL 15 ML. </t>
  </si>
  <si>
    <t>7509546676906</t>
  </si>
  <si>
    <t xml:space="preserve">JABON LIQUIDO CORPORAL  PALMOLIVE 591 ML. </t>
  </si>
  <si>
    <t>3616303440534</t>
  </si>
  <si>
    <t xml:space="preserve">DESODORANTE AEROSOL DAMA CONTROL ADIDAS 150 ML. </t>
  </si>
  <si>
    <t>7502281300853</t>
  </si>
  <si>
    <t xml:space="preserve">CREMA PARA PEINAR COCO ARBOL VERDE 180 ML. </t>
  </si>
  <si>
    <t>7500435179898</t>
  </si>
  <si>
    <t xml:space="preserve">ENJUAGUE BUCAL SIN ALCHOL MENTA REFESCANTE ORAL B 500 ML. </t>
  </si>
  <si>
    <t>ORAL B</t>
  </si>
  <si>
    <t>37836050305</t>
  </si>
  <si>
    <t xml:space="preserve">JABON LIQUIDO CORPORAL AVENA  GRISI 450 ML. </t>
  </si>
  <si>
    <t>309970078058</t>
  </si>
  <si>
    <t xml:space="preserve">TOALLITAS DESMAQUILLANTES  ALMAY 25 PZA </t>
  </si>
  <si>
    <t>3600523614394</t>
  </si>
  <si>
    <t xml:space="preserve">BASE DE MAQUILLAJE LIQUIDA SABLE 250  LOREAL 30 ML. </t>
  </si>
  <si>
    <t>79625012170</t>
  </si>
  <si>
    <t xml:space="preserve">SET DE BROCHAS PARA OJOS ENHANCING  ECOTOOLS 2 PZA </t>
  </si>
  <si>
    <t>41554069556</t>
  </si>
  <si>
    <t xml:space="preserve">MASCARA PARA PESTAÑAS VERY BLACK NWP CURL BOUNCE MAYBELLINE 10 ML. </t>
  </si>
  <si>
    <t>3600523527878</t>
  </si>
  <si>
    <t xml:space="preserve">BASE DE MAQUILLAJE LIQUIDA VAN ROSE 110  LOREAL 30 ML. </t>
  </si>
  <si>
    <t>71249855010</t>
  </si>
  <si>
    <t xml:space="preserve">DELINEADOR PARA OJOS LINER INTENSE NEGRO LOREAL 10 GRS </t>
  </si>
  <si>
    <t>79625071191</t>
  </si>
  <si>
    <t xml:space="preserve">ESPONJA CORPORAL DE LUFA  ECOTOOLS 1 PZA </t>
  </si>
  <si>
    <t>736658598186</t>
  </si>
  <si>
    <t xml:space="preserve">CEPILLO DESENREDANTE PARA REGADERA MORADO WET BRUSH 1 PZA </t>
  </si>
  <si>
    <t>79625017861</t>
  </si>
  <si>
    <t xml:space="preserve">KIT DE BROCHAS PARA MAQUILLAJE  REAL TECHNIQUES 5 PZA </t>
  </si>
  <si>
    <t>22796180025</t>
  </si>
  <si>
    <t xml:space="preserve">ACONDICIONADOR CONTROL DE RIZOS ACEITE DE COCO MAUI 385 ML. </t>
  </si>
  <si>
    <t>MAUI</t>
  </si>
  <si>
    <t>75724006362</t>
  </si>
  <si>
    <t xml:space="preserve">CREMA PARA PEINAR RIZOS MIEL COCO Y AGUACATE CREME OF NATURE 326 GRS </t>
  </si>
  <si>
    <t>CREME OF NATURE</t>
  </si>
  <si>
    <t>4005900495976</t>
  </si>
  <si>
    <t xml:space="preserve">GEL PARA AFEITAR HOMBRE  NIVEA MEN 200 ML. </t>
  </si>
  <si>
    <t>4005900632890</t>
  </si>
  <si>
    <t xml:space="preserve">CREMA FACIAL HIDRATANTE RÁPIDA ABSORCIÓN FPS 30 EFECTO MATE NIVEA 50 ML. </t>
  </si>
  <si>
    <t>7509552874198</t>
  </si>
  <si>
    <t xml:space="preserve">EXFOLIANTE FACIAL ANTI IMPERFECCIONES EXPRESS ACLARA GARNIER 150 ML. </t>
  </si>
  <si>
    <t>810016293729</t>
  </si>
  <si>
    <t xml:space="preserve">SHAMPOO HOMBRE 3 EN 1 HIDRATANTE BERGAMOTA Y SÁNDALO PIERRE S APOTHECARY 473 ML. </t>
  </si>
  <si>
    <t>22796913067</t>
  </si>
  <si>
    <t xml:space="preserve">MINI ACONDICIONADOR NUTRITIVO LECHE DE COCO OGX 88.7 ML. </t>
  </si>
  <si>
    <t>19100171428</t>
  </si>
  <si>
    <t xml:space="preserve">BANDAS NASALES LIMPIEZA PROFUNDA  BIORE 8 PZA </t>
  </si>
  <si>
    <t>BIORE</t>
  </si>
  <si>
    <t>7509552840339</t>
  </si>
  <si>
    <t xml:space="preserve">CREMA FACIAL ANTI ARRUGAS HIALU NOCHE  LOREAL 50 ML. </t>
  </si>
  <si>
    <t>7501289903219</t>
  </si>
  <si>
    <t xml:space="preserve">PINZA GROOM ACERO INOXIDABLE  MEN CO. 1 PZA </t>
  </si>
  <si>
    <t>MEN CO.</t>
  </si>
  <si>
    <t>7501054150015</t>
  </si>
  <si>
    <t xml:space="preserve">BALSAMO LABIAL VAINILLA  RENOVA 4.6 GRS </t>
  </si>
  <si>
    <t>8412300817028</t>
  </si>
  <si>
    <t xml:space="preserve">ESPUMA PARA AFEITAR HOMBRE HIDRATANTE NIVEA MEN 200 ML. </t>
  </si>
  <si>
    <t>74108772015</t>
  </si>
  <si>
    <t xml:space="preserve">CEPILLO OVALADO VELVET TOUCH  CONAIR 1 PZA </t>
  </si>
  <si>
    <t>7501054142003</t>
  </si>
  <si>
    <t xml:space="preserve">MASCARA PARA PESTAÑAS DIMENSSION 3D RENOVA 14.5 GRS </t>
  </si>
  <si>
    <t>22796180926</t>
  </si>
  <si>
    <t xml:space="preserve">ACONDICIONADOR HIDRATACION LIGERA HIBISCUS MAUI 385 ML. </t>
  </si>
  <si>
    <t>71249680629</t>
  </si>
  <si>
    <t xml:space="preserve">SHAMPOO CLARIFY &amp; RESTORE  LOREAL 200 ML. </t>
  </si>
  <si>
    <t>74108366559</t>
  </si>
  <si>
    <t xml:space="preserve">JUEGO DE CEPILLO Y PEINE ACOJINADOS  CONAIR 2 PZA </t>
  </si>
  <si>
    <t>70942002332</t>
  </si>
  <si>
    <t xml:space="preserve">CEPILLO DENTAL ELECTRICO SUAVE  GUM 1 PZA </t>
  </si>
  <si>
    <t>GUM</t>
  </si>
  <si>
    <t>621732003260</t>
  </si>
  <si>
    <t xml:space="preserve">CREMA PARA PEINAR RIZOS  MARC ANTHONY 177 ML. </t>
  </si>
  <si>
    <t>MARC ANTHONY</t>
  </si>
  <si>
    <t>41554670745</t>
  </si>
  <si>
    <t xml:space="preserve">MASCARA PARA PESTAÑAS LASH BLACKEST BLACK MAYBELLINE 13 ML. </t>
  </si>
  <si>
    <t>7501054162278</t>
  </si>
  <si>
    <t xml:space="preserve">ESMALTE PARA UÑAS BILLIE VINO MINI RENOVA 7.7 ML. </t>
  </si>
  <si>
    <t>7506339315479</t>
  </si>
  <si>
    <t xml:space="preserve">MAQUINA PARA AFEITAR DAMA BREEZE GILLETTE 1 PZA </t>
  </si>
  <si>
    <t>42419860</t>
  </si>
  <si>
    <t xml:space="preserve">CREMA PARA MANOS ANTIBACTERIAL  NIVEA 75 ML. </t>
  </si>
  <si>
    <t>4005808820221</t>
  </si>
  <si>
    <t xml:space="preserve">CREMA PARA MANOS PROTECCIÓN INTENSIVA ALOE VERA ATRIX 75 ML. </t>
  </si>
  <si>
    <t>ATRIX</t>
  </si>
  <si>
    <t>7501843502919</t>
  </si>
  <si>
    <t xml:space="preserve">RASTRILLO DESECHABLE HOMBRE 5 CARTUCHOS FLEX 3 HYBRID SENSITIVE BIC 6 PZA </t>
  </si>
  <si>
    <t>BIC</t>
  </si>
  <si>
    <t>70942004428</t>
  </si>
  <si>
    <t xml:space="preserve">CEPILLO DENTAL INFANTIL BARBIE  GUM 1 PZA </t>
  </si>
  <si>
    <t>7509546053776</t>
  </si>
  <si>
    <t xml:space="preserve">JABON LIQUIDO PARA MANOS COCO ALGODON  PALMOLIVE 221 ML. </t>
  </si>
  <si>
    <t>71164371282</t>
  </si>
  <si>
    <t xml:space="preserve">SHAMPOO EN SECO COCO  HASK 122 GRS </t>
  </si>
  <si>
    <t>309970039011</t>
  </si>
  <si>
    <t xml:space="preserve">SOMBRA PARA OJOS LOOKS BOOK MAVERICK REVLON 3.4 GRS </t>
  </si>
  <si>
    <t>309978743026</t>
  </si>
  <si>
    <t xml:space="preserve">ESMALTE PARA UÑAS ROMANTIQUE  REVLON 14.7 ML. </t>
  </si>
  <si>
    <t>79400461216</t>
  </si>
  <si>
    <t xml:space="preserve">SHAMPOO 2 EN 1 ICE CHILL  AXE 473 ML. </t>
  </si>
  <si>
    <t>AXE</t>
  </si>
  <si>
    <t>309970215804</t>
  </si>
  <si>
    <t xml:space="preserve">LABIAL LIQUIDO MATTE MANIFEST REVLON 5 ML. </t>
  </si>
  <si>
    <t>309970093297</t>
  </si>
  <si>
    <t xml:space="preserve">RUBOR ILUMINADOR 201 DAYBREAK  REVLON 8 GRS </t>
  </si>
  <si>
    <t>5010724527511</t>
  </si>
  <si>
    <t xml:space="preserve">SHAMPOO EN SECO TROPICAL  BATISTE 200 ML. </t>
  </si>
  <si>
    <t>79625915662</t>
  </si>
  <si>
    <t xml:space="preserve">ESPONJA PARA MAQUILLAJE COMPLEXION  REAL TECHNIQUES 1 PZA </t>
  </si>
  <si>
    <t>7702031244516</t>
  </si>
  <si>
    <t xml:space="preserve">CREMA CORPORAL HUMECTACION DIARIA LUBRIDERM 750 ML. </t>
  </si>
  <si>
    <t>18787506004</t>
  </si>
  <si>
    <t xml:space="preserve">JABON EN BARRA ALMENDRA DR. BRONNER'S 140 GRS </t>
  </si>
  <si>
    <t>41554081008</t>
  </si>
  <si>
    <t xml:space="preserve">BASE DE MAQUILLAJE EN POLVO 310 MAYBELLINE 6 GRS </t>
  </si>
  <si>
    <t>41554433487</t>
  </si>
  <si>
    <t xml:space="preserve">BASE DE MAQUILLAJE LIQUIDA 230 BUFF  MAYBELLINE 30 ML. </t>
  </si>
  <si>
    <t>80100004955</t>
  </si>
  <si>
    <t xml:space="preserve">LAPIZ LABIAL TOAST OF NEW YORK  REVLON 4.2 GRS </t>
  </si>
  <si>
    <t>309970166052</t>
  </si>
  <si>
    <t xml:space="preserve">CORRECTOR PARA ROSTRO LIGHT 5 EN 1 SKIN AWAKEN REVLON 8 ML. </t>
  </si>
  <si>
    <t>309970175306</t>
  </si>
  <si>
    <t xml:space="preserve">DELINEADOR LIQUIDO PARA OJOS NEGRO CONDITIONING ALMAY 1 ML. </t>
  </si>
  <si>
    <t>309977882016</t>
  </si>
  <si>
    <t xml:space="preserve">DELINEADOR PARA OJOS BLACK TRIPLE ACABADO REVLON 1.6 GRS </t>
  </si>
  <si>
    <t>309970173562</t>
  </si>
  <si>
    <t xml:space="preserve">LABIAL LIQUIDO JEWELS REGAL RUBY SATIN INK REVLON 5 ML. </t>
  </si>
  <si>
    <t>309978743019</t>
  </si>
  <si>
    <t xml:space="preserve">ESMALTE PARA UÑAS DESIRABLE  REVLON 14.7 ML. </t>
  </si>
  <si>
    <t>309978924104</t>
  </si>
  <si>
    <t xml:space="preserve">LAPIZ LABIAL ROSE VELVET CIRUELA  REVLON 4.2 GRS </t>
  </si>
  <si>
    <t>79625014013</t>
  </si>
  <si>
    <t xml:space="preserve">BROCHA PARA MAQUILLAJE POLVO  REAL TECHNIQUES 1 PZA </t>
  </si>
  <si>
    <t>309970145187</t>
  </si>
  <si>
    <t xml:space="preserve">ESMALTE PARA UÑAS GROUNDED ULTRA HD REVLON 8 ML. </t>
  </si>
  <si>
    <t>74108726049</t>
  </si>
  <si>
    <t xml:space="preserve">CEPILLO PARA CABELLO DE PALA MANGO GEL  CONAIR 1 PZA </t>
  </si>
  <si>
    <t>309970139452</t>
  </si>
  <si>
    <t xml:space="preserve">ESMALTE PARA UÑAS BASIC ULTRA HD REVLON 8 ML. </t>
  </si>
  <si>
    <t>7501015943212</t>
  </si>
  <si>
    <t xml:space="preserve">LÁPIZ LABIAL GLARING CORAL GLASS SHINE REVLON 3.1 GRS </t>
  </si>
  <si>
    <t>309970136253</t>
  </si>
  <si>
    <t xml:space="preserve">ESMALTE PARA UÑAS MAKIN THE MOST ULTRA HD REVLON 8 ML. </t>
  </si>
  <si>
    <t>6902395806493</t>
  </si>
  <si>
    <t xml:space="preserve">BASE DE MAQUILLAJE POLVO NATURAL BEIGE  MAYBELLINE 9 GRS </t>
  </si>
  <si>
    <t>309973157026</t>
  </si>
  <si>
    <t xml:space="preserve">BASE MAQUILLAJE EN POLVO LIGTH MDIUM  REVLON 7 GRS </t>
  </si>
  <si>
    <t>74108951045</t>
  </si>
  <si>
    <t xml:space="preserve">CEPILLO PARA CABELLO ALACIADOR CERAMICA  CONAIR 1 PZA </t>
  </si>
  <si>
    <t>3600524070113</t>
  </si>
  <si>
    <t xml:space="preserve">PRIMER  MINIMIZADOR DE POROS PRIME LAB  LOREAL 30 ML. </t>
  </si>
  <si>
    <t>99500000269</t>
  </si>
  <si>
    <t xml:space="preserve">ESMALTE PARA UÑAS PINKY GLITTER  SINFUL 15 ML. </t>
  </si>
  <si>
    <t>79625016062</t>
  </si>
  <si>
    <t xml:space="preserve">SET DE BROCHAS PARA MAQUILLAJE START BAMBOO ECOTOOLS 5 PZA </t>
  </si>
  <si>
    <t>858215006115</t>
  </si>
  <si>
    <t xml:space="preserve">SHAMPOO NUTRITIVO ACEITE DE COCO PIERRE S APOTHECARY 473 ML. </t>
  </si>
  <si>
    <t>79625017113</t>
  </si>
  <si>
    <t xml:space="preserve">ESPONJA PARA MAQUILLAJE COMPLEXION  REAL TECHNIQUES 2 PZA </t>
  </si>
  <si>
    <t>19100264076</t>
  </si>
  <si>
    <t xml:space="preserve">LIMPIADOR PURIFICANTE CUARZO ROSA  BIORE 200 ML. </t>
  </si>
  <si>
    <t>3600522690344</t>
  </si>
  <si>
    <t xml:space="preserve">BASE DE MAQUILLAJE LIQUIDA SABLE SAND  LOREAL 30 ML. </t>
  </si>
  <si>
    <t>79625016130</t>
  </si>
  <si>
    <t xml:space="preserve">SET DE BROCHAS PARA MAQUILLAJE BAMBOO ECOTOOLS 4 PZA </t>
  </si>
  <si>
    <t>7501054129257</t>
  </si>
  <si>
    <t xml:space="preserve">DELINEADOR PARA PARPADOS EXPRESSION HD RENOVA 6 ML. </t>
  </si>
  <si>
    <t>19100246379</t>
  </si>
  <si>
    <t xml:space="preserve">CREMA CORPORAL PIEL SECA MIEL NUTRITIVA JERGENS 400 ML. </t>
  </si>
  <si>
    <t>JERGENS</t>
  </si>
  <si>
    <t>628816003147</t>
  </si>
  <si>
    <t xml:space="preserve">MASCARILLA FACIAL EN TELA TIGRE  ANIMALZ 21 ML. </t>
  </si>
  <si>
    <t>ANIMALZ</t>
  </si>
  <si>
    <t>70942002141</t>
  </si>
  <si>
    <t>7506078984172</t>
  </si>
  <si>
    <t xml:space="preserve">CREMA FACIAL HUMECTANTE DIA  LOREAL 50 ML. </t>
  </si>
  <si>
    <t>7506110650485</t>
  </si>
  <si>
    <t xml:space="preserve">LABIAL LIQUIDO TU MAGIA  YUYA 3 GRS </t>
  </si>
  <si>
    <t>858215006962</t>
  </si>
  <si>
    <t xml:space="preserve">JABON LIQUIDO PARA MANOS LAVANDA  PIERRE S APOTHECARY 473 ML. </t>
  </si>
  <si>
    <t>7501054162216</t>
  </si>
  <si>
    <t xml:space="preserve">ESMALTE PARA UÑAS ANGELA MORADO MINI RENOVA 7.7 ML. </t>
  </si>
  <si>
    <t>3616303842550</t>
  </si>
  <si>
    <t xml:space="preserve">DESODORANTE AEROSOL DAMA FRESH ENDURANCE ADIDAS 150 ML. </t>
  </si>
  <si>
    <t>7506306246829</t>
  </si>
  <si>
    <t xml:space="preserve">SHAMPOO HIDRATACION ANTINUDOS FRAMBUESA SEDAL 620 ML. </t>
  </si>
  <si>
    <t>SEDAL</t>
  </si>
  <si>
    <t>6923700941685</t>
  </si>
  <si>
    <t xml:space="preserve">PARCHES PARA OJOS COCO  GARNIER 6 GRS </t>
  </si>
  <si>
    <t>7501054504870</t>
  </si>
  <si>
    <t xml:space="preserve">BALSAMO LABIAL AZUL  LABELLO 4.7 GRS </t>
  </si>
  <si>
    <t>LABELLO</t>
  </si>
  <si>
    <t>4005900977274</t>
  </si>
  <si>
    <t xml:space="preserve">TOALLITAS DESMAQUILLANTES PIEL SECA  NIVEA 25 PZA </t>
  </si>
  <si>
    <t>41457109410</t>
  </si>
  <si>
    <t xml:space="preserve">LIGAS ELASTICAS PARA CABELLO JAVA BEAN GOODY 30 PZA </t>
  </si>
  <si>
    <t>74108886880</t>
  </si>
  <si>
    <t xml:space="preserve">CEPILLO PARA CABELLO PALA VELVET TOUCH  CONAIR 1 PZA </t>
  </si>
  <si>
    <t>5012583204732</t>
  </si>
  <si>
    <t xml:space="preserve">MOUSSE PARA CABELLO ANTI FRIZZ TWISTED  GOT2B 250 ML. </t>
  </si>
  <si>
    <t>GOT2B</t>
  </si>
  <si>
    <t>41554554496</t>
  </si>
  <si>
    <t xml:space="preserve">LABIAL LIQUIDO 125 INSPIRER  MAYBELLINE 5 ML. </t>
  </si>
  <si>
    <t>309972374004</t>
  </si>
  <si>
    <t xml:space="preserve">TIJERAS PARA CUTICULA  REVLON 1 PZA </t>
  </si>
  <si>
    <t>7501054164852</t>
  </si>
  <si>
    <t xml:space="preserve">ESMALTE MINI SANDY  RENOVA 7.7 ML. </t>
  </si>
  <si>
    <t>79625012149</t>
  </si>
  <si>
    <t xml:space="preserve">BROCHA PARA MAQUILLAJE POLVO 1214  ECOTOOLS 1 PZA </t>
  </si>
  <si>
    <t>7502272931868</t>
  </si>
  <si>
    <t xml:space="preserve">SHAMPOO MATIZADOR AZUL VIOLETA  BARCELONA PHARMA 500 ML. </t>
  </si>
  <si>
    <t>BARCELONA PHARMA</t>
  </si>
  <si>
    <t>7501046161036</t>
  </si>
  <si>
    <t xml:space="preserve">LOCION REFRESCANTE PARA HOMBRE LAVANDA AÑEJA 190 ML. </t>
  </si>
  <si>
    <t>A¿EJA</t>
  </si>
  <si>
    <t>7506306248182</t>
  </si>
  <si>
    <t xml:space="preserve">GEL HIDRATANTE FACIAL CON VITAMINA C JUICE COLLECTION PONDS 110 GRS </t>
  </si>
  <si>
    <t>71603005198</t>
  </si>
  <si>
    <t xml:space="preserve">CORTAUÑAS CON LIMA Y CADENA  TRIM 1 PZA </t>
  </si>
  <si>
    <t>79625019919</t>
  </si>
  <si>
    <t xml:space="preserve">KIT DE MAQUILLAJE PARA OJOS  REAL TECHNIQUES 8 PZA </t>
  </si>
  <si>
    <t>3574661309743</t>
  </si>
  <si>
    <t xml:space="preserve">CREMA GEL FACIAL HIDRATANTE  NEUTROGENA 50 ML. </t>
  </si>
  <si>
    <t>3600542528122</t>
  </si>
  <si>
    <t xml:space="preserve">GEL LIMPIADOR FACIAL ANTI IMPERFECCIONES EXPRESS ACLARA GARNIER 200 ML. </t>
  </si>
  <si>
    <t>309970086640</t>
  </si>
  <si>
    <t xml:space="preserve">PALETA DE SOMBRAS PARA OJOS DREAMER REVLON 3.54 GRS </t>
  </si>
  <si>
    <t>7501054164333</t>
  </si>
  <si>
    <t xml:space="preserve">ESMALTE MINI KELLY  RENOVA 7.7 ML. </t>
  </si>
  <si>
    <t>19100171305</t>
  </si>
  <si>
    <t xml:space="preserve">LIMPIADOR FACIAL REFRESCANTE ANTI ACNE  BIORE 200 ML. </t>
  </si>
  <si>
    <t>309975420975</t>
  </si>
  <si>
    <t xml:space="preserve">PINZAS PARA DEPILAR MEN'S SERIES REVLON 1 PZA </t>
  </si>
  <si>
    <t>7500464328977</t>
  </si>
  <si>
    <t xml:space="preserve">SHAMPOO SOLIDO FORTALECEDOR  Y REPARACIO  KÖ ESSENTIAL 75 GRS </t>
  </si>
  <si>
    <t>K¿ ESSENTIAL</t>
  </si>
  <si>
    <t>4005808135530</t>
  </si>
  <si>
    <t xml:space="preserve">JABON LIQUIDO CORPORAL NARANJA AGUACATE  NIVEA 500 ML. </t>
  </si>
  <si>
    <t>7506110672227</t>
  </si>
  <si>
    <t xml:space="preserve">TINTA PARA LABIOS MEJILLAS Y OJOS FUGAZ  YUYA 5.5 ML. </t>
  </si>
  <si>
    <t>7506110672234</t>
  </si>
  <si>
    <t xml:space="preserve">TINTA PARA LABIOS MEJILLAS Y OJOS TIEMPO  YUYA 5.5 ML. </t>
  </si>
  <si>
    <t>4005900887801</t>
  </si>
  <si>
    <t xml:space="preserve">CONTORNO DE OJOS ANTI-OJERAS CELLULAR LUMINOUS630 ANTI-MANCHAS NIVEA 15 ML. </t>
  </si>
  <si>
    <t>7591066712011</t>
  </si>
  <si>
    <t xml:space="preserve">RASTRILLOS DESECHABLES DAMA HAWAIIAN TROPIC SCHICK 2 PZA </t>
  </si>
  <si>
    <t>SCHICK</t>
  </si>
  <si>
    <t>75371002946</t>
  </si>
  <si>
    <t xml:space="preserve">EXFOLIANTE CORPORAL VAINILLA TREE HUT 510 GRS </t>
  </si>
  <si>
    <t>TREE HUT</t>
  </si>
  <si>
    <t>7509552912005</t>
  </si>
  <si>
    <t xml:space="preserve">CREMA FACIAL ANTI ARRUGAS CON RETINOL  LOREAL 50 ML. </t>
  </si>
  <si>
    <t>7501080111431</t>
  </si>
  <si>
    <t xml:space="preserve">TINTE PERMANENTE BARBA Y BIGOTE CASTAÑO JUST FOR MEN 28.4 GRS </t>
  </si>
  <si>
    <t>3600523755257</t>
  </si>
  <si>
    <t xml:space="preserve">MASCARA PARA CEJAS 101 BLONDE LOREAL 4.9 ML. </t>
  </si>
  <si>
    <t>810333028660</t>
  </si>
  <si>
    <t xml:space="preserve">SHAMPOO REFRESCANTE A BASE DE PLANTAS ARBOL DE TE Y ROMERO RENPURE 710 ML. </t>
  </si>
  <si>
    <t>4005900645289</t>
  </si>
  <si>
    <t xml:space="preserve">GEL LIMPIADOR FACIAL AGUA DE ROSAS  NIVEA 150 ML. </t>
  </si>
  <si>
    <t>190679000019</t>
  </si>
  <si>
    <t xml:space="preserve">SHAMPOO HIDRATANTE LECHE DE COCO HERBAL ESSENCES BIO RENEW 400 ML. </t>
  </si>
  <si>
    <t>HERBAL ESSENCES BIO RENEW</t>
  </si>
  <si>
    <t>71164371237</t>
  </si>
  <si>
    <t xml:space="preserve">SHAMPOO EN SECO CARBON  HASK 122 GRS </t>
  </si>
  <si>
    <t>7501289902441</t>
  </si>
  <si>
    <t xml:space="preserve">KIT PARA BIOGOTE ACERO INOXIDABLE  MEN CO. 1 PZA </t>
  </si>
  <si>
    <t>7501054124986</t>
  </si>
  <si>
    <t xml:space="preserve">BASE MAQUILLAJE EN POLVO BEIGE CLARO  RENOVA 10.5 GRS </t>
  </si>
  <si>
    <t>7509546063706</t>
  </si>
  <si>
    <t xml:space="preserve">DESODORANTE AEROSOL HOMBRE XTREME ULTRA SPEED STICK 150 ML. </t>
  </si>
  <si>
    <t>841058004547</t>
  </si>
  <si>
    <t xml:space="preserve">GEL PARA AFEITAR HOMBRE PROTECT SCHICK 200 ML. </t>
  </si>
  <si>
    <t>7500435193795</t>
  </si>
  <si>
    <t xml:space="preserve">ACONDICIONADOR GRANADA HERBAL ESSENCES 400 ML. </t>
  </si>
  <si>
    <t>7509552907971</t>
  </si>
  <si>
    <t xml:space="preserve">CREMA FACIAL ANTI ARRUGAS FPS30  LOREAL 50 ML. </t>
  </si>
  <si>
    <t>810016293613</t>
  </si>
  <si>
    <t xml:space="preserve">SHAMPOO ULTRA HIDRATANTE ÁCIDO HIALURÓNICO Y ACEITE DE COCO PIERRE S APOTHECARY 473 ML. </t>
  </si>
  <si>
    <t>7500435145701</t>
  </si>
  <si>
    <t xml:space="preserve">CREMA PARA PEINAR FRIZZ CONTROL ACEITE ARGAN HERBAL ESSENCES BIO RENEW 300 ML. </t>
  </si>
  <si>
    <t>7501027218384</t>
  </si>
  <si>
    <t xml:space="preserve">SHAMPOO INFANTIL SMOOTHIE  LOREAL KIDS 265 ML. </t>
  </si>
  <si>
    <t>LOREAL KIDS</t>
  </si>
  <si>
    <t>19100263796</t>
  </si>
  <si>
    <t xml:space="preserve">BANDAS NASALES LIMPIEZA PROFUNDA CARBON HOMBRE BIORE 6 PZA </t>
  </si>
  <si>
    <t>7506267924712</t>
  </si>
  <si>
    <t xml:space="preserve">JABON LIQUIDO PARA MANOS MANDARINA  BLUMEN 332 ML. </t>
  </si>
  <si>
    <t>7509546674841</t>
  </si>
  <si>
    <t xml:space="preserve">CEPILLO DENTAL SUAVE RECYCLEAN COLGATE 2 PZA </t>
  </si>
  <si>
    <t>4005900632364</t>
  </si>
  <si>
    <t xml:space="preserve">DESODORANTE AEROSOL HOMBRE ANTIBACTERIAL DEEP ESPRESSO BLACK CARBON NIVEA MEN 150 ML. </t>
  </si>
  <si>
    <t>7500326424267</t>
  </si>
  <si>
    <t xml:space="preserve">CEPILLO DENTAL BIODEGRADABLE  BAM BOO 1 PZA </t>
  </si>
  <si>
    <t>BAM BOO</t>
  </si>
  <si>
    <t>4005808837311</t>
  </si>
  <si>
    <t xml:space="preserve">ANTITRANSPIRANTE MUJER PEARL &amp; BEAUTY  NIVEA 150 ML. </t>
  </si>
  <si>
    <t>7500435162913</t>
  </si>
  <si>
    <t xml:space="preserve">SHAMPOO 3 EN 1 MEN  HEAD &amp; SHOULDERS 650 ML. </t>
  </si>
  <si>
    <t>7500435184731</t>
  </si>
  <si>
    <t xml:space="preserve">SHAMPOO AGUA DE COCO Y JAZMÍN HERBAL ESSENCES 400 ML. </t>
  </si>
  <si>
    <t>7509546072340</t>
  </si>
  <si>
    <t xml:space="preserve">SHAMPOO MANZANA CAPRICE 760 ML. </t>
  </si>
  <si>
    <t>4005800144608</t>
  </si>
  <si>
    <t xml:space="preserve">DESODORANTE ROLL HOMBRE ON SIN ALCOHOL PROTECT &amp; CARE NIVEA MEN 50 ML. </t>
  </si>
  <si>
    <t>7500435148627</t>
  </si>
  <si>
    <t xml:space="preserve">MINI RASTRILLO DAMA  GILLETTE 1 PZA </t>
  </si>
  <si>
    <t>67545058767</t>
  </si>
  <si>
    <t xml:space="preserve">GEL PARA CABELLO FIJACION FUERTE  DIPPITY DO MEN 180 GRS </t>
  </si>
  <si>
    <t>DIPPITY DO MEN</t>
  </si>
  <si>
    <t>41457370278</t>
  </si>
  <si>
    <t xml:space="preserve">DONAS PARA CABELLO SCRUNCHIES NEGRO GOODY 8 CJA </t>
  </si>
  <si>
    <t>7702031278252</t>
  </si>
  <si>
    <t xml:space="preserve">CREMA CORPORAL PREVENCION FPS30 LUBRIDERM 750 ML. </t>
  </si>
  <si>
    <t>77043001776</t>
  </si>
  <si>
    <t xml:space="preserve">JABON LIQUIDO CORPORAL SALES DE MAR Y AL  ST. IVES 650 ML. </t>
  </si>
  <si>
    <t>75079444</t>
  </si>
  <si>
    <t xml:space="preserve">ANTITRANSPIRANTE CLINICO CREMA HOMBRE  DOVE 58 GRS </t>
  </si>
  <si>
    <t>22796910059</t>
  </si>
  <si>
    <t xml:space="preserve">SHAMPOO LECHE DE COCO OGX 385 ML. </t>
  </si>
  <si>
    <t>736658543902</t>
  </si>
  <si>
    <t xml:space="preserve">CEPILLO PARA CABELLO ARIEL  WET BRUSH 1 PZA </t>
  </si>
  <si>
    <t>83078004644</t>
  </si>
  <si>
    <t xml:space="preserve">PROTECTOR LABIAL HIDRATANTE FRESA  CARMEX 10 GRS </t>
  </si>
  <si>
    <t>CARMEX</t>
  </si>
  <si>
    <t>74108408068</t>
  </si>
  <si>
    <t xml:space="preserve">SET DE CEPILLOS Y PEINE PARA CABELLO  CONAIR 3 PZA </t>
  </si>
  <si>
    <t>79625074253</t>
  </si>
  <si>
    <t xml:space="preserve">CEPILLO DE BAÑO CORPORAL EXFOLIANTE  ECOTOOLS 1 PZA </t>
  </si>
  <si>
    <t>5011451103948</t>
  </si>
  <si>
    <t xml:space="preserve">CREMA FACIAL HIDRATANTE 12 HRS  SIMPLE 125 ML. </t>
  </si>
  <si>
    <t>42417644</t>
  </si>
  <si>
    <t xml:space="preserve">CREMA PARA MANOS CUIDADO INTENSIVO  NIVEA 75 ML. </t>
  </si>
  <si>
    <t>895697002549</t>
  </si>
  <si>
    <t xml:space="preserve">JABON LIQUIDO CORPORAL SANDIA Y MENTA FR  RAW SUGAR 740 ML. </t>
  </si>
  <si>
    <t>761318028277</t>
  </si>
  <si>
    <t xml:space="preserve">CEPILLO PARA CABELLO CUSHION  REVLON 1 PZA </t>
  </si>
  <si>
    <t>7506110683049</t>
  </si>
  <si>
    <t xml:space="preserve">ESMALTE 8 FREE QUIETUD YUYA 10 ML. </t>
  </si>
  <si>
    <t>79625014112</t>
  </si>
  <si>
    <t xml:space="preserve">BROCHA PARA MAQUILLAJE ROSTRO  REAL TECHNIQUES 1 PZA </t>
  </si>
  <si>
    <t>4005900887818</t>
  </si>
  <si>
    <t xml:space="preserve">CREMA REPARADORA DE NOCHE PARA MUJER CELLULAR LUMINOUS630 ANTI-MANCHAS NIVEA 50 ML. </t>
  </si>
  <si>
    <t>22796180018</t>
  </si>
  <si>
    <t xml:space="preserve">SHAMPOO CONTROL DE RIZOS ACEITE DE COCO MAUI 385 ML. </t>
  </si>
  <si>
    <t>5011522141060</t>
  </si>
  <si>
    <t xml:space="preserve">PESTANAS POSTIZAS CITY COOL THALIA EYELURE 2 PZA </t>
  </si>
  <si>
    <t>EYELURE</t>
  </si>
  <si>
    <t>7750075058750</t>
  </si>
  <si>
    <t xml:space="preserve">TRATAMIENTO REPARACION INTENSIVA ARGAN KATIVA 300 GRS </t>
  </si>
  <si>
    <t>KATIVA</t>
  </si>
  <si>
    <t>3616305467607</t>
  </si>
  <si>
    <t xml:space="preserve">FRAGANCIA PARA MUJER LOVELY BODY FRESH 236 ML. </t>
  </si>
  <si>
    <t>BODY FRESH</t>
  </si>
  <si>
    <t>26169042125</t>
  </si>
  <si>
    <t xml:space="preserve">FRAGANCIA CORPORAL PARA DAMA COCONUT BODY FANTASIES 236 ML. </t>
  </si>
  <si>
    <t>BODY FANTASIES</t>
  </si>
  <si>
    <t>7500435020084</t>
  </si>
  <si>
    <t xml:space="preserve">SHAMPOO ALIVIO INSTANTANEO  HEAD &amp; SHOULDERS 375 ML. </t>
  </si>
  <si>
    <t>7506339315905</t>
  </si>
  <si>
    <t xml:space="preserve">CARTUCHOS PARA AFEITAR DAMA DIVINE SENSITIVE GILLETTE 2 PZA </t>
  </si>
  <si>
    <t>190679000118</t>
  </si>
  <si>
    <t xml:space="preserve">ACONDICIONADOR LECHE DE COCO HERBAL ESSENCES BIO RENEW 400 ML. </t>
  </si>
  <si>
    <t>7750075050099</t>
  </si>
  <si>
    <t xml:space="preserve">ALISADO SIN PLANCHA KERATINA KATIVA 220 ML. </t>
  </si>
  <si>
    <t>7506110654063</t>
  </si>
  <si>
    <t xml:space="preserve">ILUMINADOR LIQUIDO ATARDECER  YUYA 15 ML. </t>
  </si>
  <si>
    <t>75072872</t>
  </si>
  <si>
    <t xml:space="preserve">ANTITRANSPIRANTE GEL HOMBRE SPORT EGO 80 GRS </t>
  </si>
  <si>
    <t>EGO</t>
  </si>
  <si>
    <t>4006000017396</t>
  </si>
  <si>
    <t xml:space="preserve">SERUM FACIAL ANTI-IMPERFECCIONES CELLULAR LUMINOUS630 ANTI-MANCHAS NIVEA 30 ML. </t>
  </si>
  <si>
    <t>7509546073828</t>
  </si>
  <si>
    <t xml:space="preserve">ANTITRANSPIRANTE CLINICO AEROSOL DAMA COMPLETE POWDER LADY SPEED STICK 150 ML. </t>
  </si>
  <si>
    <t>LADY SPEED STICK</t>
  </si>
  <si>
    <t>7501054162322</t>
  </si>
  <si>
    <t xml:space="preserve">ESMALTE PARA UÑAS FATIMA MINI RENOVA 7.7 ML. </t>
  </si>
  <si>
    <t>7501035914063</t>
  </si>
  <si>
    <t xml:space="preserve">ACONDICIONADOR  WILDROOT 250 ML. </t>
  </si>
  <si>
    <t>WILDROOT</t>
  </si>
  <si>
    <t>3616303441043</t>
  </si>
  <si>
    <t xml:space="preserve">DESODORANTE EN SPRAY HOMBRE VICTORY LEAGUE ADIDAS 150 ML. </t>
  </si>
  <si>
    <t>7509546077284</t>
  </si>
  <si>
    <t xml:space="preserve">DESODORANTE AEROSOL HOMBRE GLADIUS STEFANO 113 GRS </t>
  </si>
  <si>
    <t>STEFANO</t>
  </si>
  <si>
    <t>7506110653233</t>
  </si>
  <si>
    <t xml:space="preserve">CREMA CORPORAL AMOR YUYA 200 ML. </t>
  </si>
  <si>
    <t>7501054162919</t>
  </si>
  <si>
    <t xml:space="preserve">MASCARA PARA PESTAÑAS ARGAN MINI RENOVA 10 GRS </t>
  </si>
  <si>
    <t>858215006085</t>
  </si>
  <si>
    <t xml:space="preserve">ACONDICIONADOR HIDRATANTE ARGAN PIERRE S APOTHECARY 473 ML. </t>
  </si>
  <si>
    <t>650240010736</t>
  </si>
  <si>
    <t xml:space="preserve">SHAMPOO ANTIEDAD MENOS CANAS  TIO NACHO 415 ML. </t>
  </si>
  <si>
    <t>TIO NACHO</t>
  </si>
  <si>
    <t>7506110647768</t>
  </si>
  <si>
    <t xml:space="preserve">LABIAL LIQUIDO CHIQUITA  YUYA 3 GRS </t>
  </si>
  <si>
    <t>3616303440916</t>
  </si>
  <si>
    <t xml:space="preserve">DESODORANTE EN SPRAY HOMBRE PURE GAME ADIDAS 150 ML. </t>
  </si>
  <si>
    <t>52800680890</t>
  </si>
  <si>
    <t xml:space="preserve">MINI ACONDICIONADOR AGUA DE JAMAICA  MAUI 100 ML. </t>
  </si>
  <si>
    <t>41554209327</t>
  </si>
  <si>
    <t xml:space="preserve">MASCARA PARA PESTAÑAS LASH BIG BRUSH VERY BLACK MAYBELLINE 6.5 ML. </t>
  </si>
  <si>
    <t>75076863</t>
  </si>
  <si>
    <t xml:space="preserve">ANTITRASPIRANTE CLINICO CREMA DAMA CLEAN SCENT REXONA CLINICAL 58 GRS </t>
  </si>
  <si>
    <t>REXONA CLINICAL</t>
  </si>
  <si>
    <t>7506306252806</t>
  </si>
  <si>
    <t xml:space="preserve">SERUM CORPORAL HIALURONICO PIEL SECA COLAGENO Y PRO-LIPIDOS DOVE 200 ML. </t>
  </si>
  <si>
    <t>7891010253844</t>
  </si>
  <si>
    <t xml:space="preserve">CREMA FACIAL HIDRATANTE MATE 3 EN 1  NEUTROGENA 100 GRS </t>
  </si>
  <si>
    <t>7500435162586</t>
  </si>
  <si>
    <t xml:space="preserve">SHAMPOO ANTICAIDA   HEAD &amp; SHOULDERS 650 ML. </t>
  </si>
  <si>
    <t>7501199423562</t>
  </si>
  <si>
    <t xml:space="preserve">ACONDICIONADOR EXPRESS DESENREDANTE  SMOOTH'N SHINE 200 ML. </t>
  </si>
  <si>
    <t>SMOOTH'N SHINE</t>
  </si>
  <si>
    <t>19100179257</t>
  </si>
  <si>
    <t xml:space="preserve">CREMA CORPORAL PIEL EXTRA SECA ULTRA HUMECTANTE JERGENS 400 ML. </t>
  </si>
  <si>
    <t>5011451103870</t>
  </si>
  <si>
    <t xml:space="preserve">ESPUMA FACIAL HIDRATANTE  SIMPLE 150 ML. </t>
  </si>
  <si>
    <t>4005900496447</t>
  </si>
  <si>
    <t xml:space="preserve">ESPUMA PARA AFEITAR HOMBRE  NIVEA MEN 200 ML. </t>
  </si>
  <si>
    <t>7502286370981</t>
  </si>
  <si>
    <t xml:space="preserve">SALES DE BAÑO ENERGY  SAMALA 185 GRS </t>
  </si>
  <si>
    <t>19100238473</t>
  </si>
  <si>
    <t xml:space="preserve">LIMPIADOR FACIAL CON CARBON ANTI ACNE  BIORE 200 ML. </t>
  </si>
  <si>
    <t>79625432886</t>
  </si>
  <si>
    <t xml:space="preserve">HIDRATANTE FACIAL  FREEMAN 90 ML. </t>
  </si>
  <si>
    <t>FREEMAN</t>
  </si>
  <si>
    <t>7501027252869</t>
  </si>
  <si>
    <t xml:space="preserve">CREMA FACIAL NOCHE ANTIARRUGAS PLENITUDE  LOREAL 50 ML. </t>
  </si>
  <si>
    <t>71164301111</t>
  </si>
  <si>
    <t xml:space="preserve">SHAMPOO TONIFICANTE ACEITE DE ARBOL DE TE Y ROMERO HASK 355 ML. </t>
  </si>
  <si>
    <t>761318025276</t>
  </si>
  <si>
    <t xml:space="preserve">JUEGO DE 3 PEINES RV2527N4  REVLON 1 PZA </t>
  </si>
  <si>
    <t>7509552840322</t>
  </si>
  <si>
    <t xml:space="preserve">CREMA FACIAL ANTI ARRUGAS HIALURONICO  LOREAL 50 ML. </t>
  </si>
  <si>
    <t>7506110650454</t>
  </si>
  <si>
    <t xml:space="preserve">LABIAL LIQUIDO MATTE QUEDATE  YUYA 3 GRS </t>
  </si>
  <si>
    <t>3600523708130</t>
  </si>
  <si>
    <t xml:space="preserve">EXFOLIANTE FACIAL ANTI PUNTOS NEGROS PURE CHARCOAL LOREAL 100 ML. </t>
  </si>
  <si>
    <t>7506110683087</t>
  </si>
  <si>
    <t xml:space="preserve">PALETA DE SOMBRAS PARA OJOS EDÉN YUYA 12.6 GRS </t>
  </si>
  <si>
    <t>75371028052</t>
  </si>
  <si>
    <t xml:space="preserve">ACEITE PARA AFEITAR MUJER MOROCCAN ROSE TREE HUT 227 ML. </t>
  </si>
  <si>
    <t>7501080911727</t>
  </si>
  <si>
    <t xml:space="preserve">CERA DEPILADORA DIVINE  NAIR 100 GRS </t>
  </si>
  <si>
    <t>NAIR</t>
  </si>
  <si>
    <t>7502216129016</t>
  </si>
  <si>
    <t xml:space="preserve">TALCO DESODORANTE PIES  DEODOREX 200 GRS </t>
  </si>
  <si>
    <t>DEODOREX</t>
  </si>
  <si>
    <t>7891010253066</t>
  </si>
  <si>
    <t xml:space="preserve">AGUA MICELAR  NEUTROGENA 400 ML. </t>
  </si>
  <si>
    <t>7506489900242</t>
  </si>
  <si>
    <t xml:space="preserve">SHAMPOO SOLIDO VINO TINTO BAM BOO 80 GRS </t>
  </si>
  <si>
    <t>7501054101642</t>
  </si>
  <si>
    <t xml:space="preserve">ESMALTE PARA UÑAS FRIDA  RENOVA 13 ML. </t>
  </si>
  <si>
    <t>7500435138000</t>
  </si>
  <si>
    <t xml:space="preserve">SHAMPOO CARBON HEAD &amp; SHOULDERS 375 ML. </t>
  </si>
  <si>
    <t>7501846504576</t>
  </si>
  <si>
    <t xml:space="preserve">TINTE EN SHAMPOO HOMBRE NEGRO XIOMARA 1 PZA </t>
  </si>
  <si>
    <t>XIOMARA</t>
  </si>
  <si>
    <t>7500435114943</t>
  </si>
  <si>
    <t xml:space="preserve">ACONDICIONADOR CONTROL CAIDA  PANTENE 700 ML. </t>
  </si>
  <si>
    <t>19100219205</t>
  </si>
  <si>
    <t xml:space="preserve">BANDAS NASALES LIMPIEZA PROFUNDA CARBON  BIORE 6 PZA </t>
  </si>
  <si>
    <t>7509546056425</t>
  </si>
  <si>
    <t xml:space="preserve">DESODORANTE BARRA HOMBRE ADN SPEED STICK 50 GRS </t>
  </si>
  <si>
    <t>7509546667560</t>
  </si>
  <si>
    <t xml:space="preserve">CREMA DENTAL LOVERS  COLGATE 70 GRS </t>
  </si>
  <si>
    <t>7500435199018</t>
  </si>
  <si>
    <t xml:space="preserve">SHAMPOO INTENSE NOURISH  HEAD &amp; SHOULDERS 280 ML. </t>
  </si>
  <si>
    <t>7500435241106</t>
  </si>
  <si>
    <t xml:space="preserve">ACONDICIONADOR REPARADOR PRO.V MIRACLES KERATINA PANTENE 250 ML. </t>
  </si>
  <si>
    <t>7509552817607</t>
  </si>
  <si>
    <t xml:space="preserve">ACONDICIONADOR NUTRICION OLEO EXTRAORDINARIO 6 OLEOS DE FLORES LOREAL 680 ML. </t>
  </si>
  <si>
    <t>8809541190728</t>
  </si>
  <si>
    <t xml:space="preserve">MASCARILLA MODELADORA BARBILLA LINEA V PUREDERM 10 GRS </t>
  </si>
  <si>
    <t>7500435140607</t>
  </si>
  <si>
    <t xml:space="preserve">ANTITRANSPIRANTE GEL HOMBRE VITAMINA E GILLETTE 82 GRS </t>
  </si>
  <si>
    <t>7509552878202</t>
  </si>
  <si>
    <t xml:space="preserve">TINTE PERMANENTE DAMA SIN AMONIACO 7U RUBIO UNIVERSAL LOREAL 1 PZA </t>
  </si>
  <si>
    <t>7501022104217</t>
  </si>
  <si>
    <t xml:space="preserve">CREMA FACIAL SOLIDA CONCHA NACAR GRISI 110 GRS </t>
  </si>
  <si>
    <t>7702018013012</t>
  </si>
  <si>
    <t xml:space="preserve">GEL PARA AFEITAR HOMBRE  GILLETTE 198 GRS </t>
  </si>
  <si>
    <t>7506339326468</t>
  </si>
  <si>
    <t xml:space="preserve">MINI SHAMPOO ANTICASPA  HEAD &amp; SHOULDERS 90 ML. </t>
  </si>
  <si>
    <t>7501022102657</t>
  </si>
  <si>
    <t xml:space="preserve">GEL PARA CABELLO ACLARADO NATURAL  GRISI 400 GRS </t>
  </si>
  <si>
    <t>4005900701992</t>
  </si>
  <si>
    <t xml:space="preserve">CREMA PARA MANOS HUMECTANTE ANTI EDAD Q10 NIVEA 75 ML. </t>
  </si>
  <si>
    <t>7506110650652</t>
  </si>
  <si>
    <t xml:space="preserve">DELINEADOR LIQUIDO PARA OJOS EYE YUYA 1 PZA </t>
  </si>
  <si>
    <t>7509546077253</t>
  </si>
  <si>
    <t xml:space="preserve">DESODORANTE AEROSOL HOMBRE ROYAL STEFANO 113 GRS </t>
  </si>
  <si>
    <t>67545047921</t>
  </si>
  <si>
    <t xml:space="preserve">CREMA PARA PEINAR CURLS DIPPITY DO 125 ML. </t>
  </si>
  <si>
    <t>DIPPITY DO</t>
  </si>
  <si>
    <t>8410190297616</t>
  </si>
  <si>
    <t xml:space="preserve">TALQUERA CON BORLA FELPA  MAJA 150 GRS </t>
  </si>
  <si>
    <t>MAJA</t>
  </si>
  <si>
    <t>7506306248366</t>
  </si>
  <si>
    <t xml:space="preserve">GEL PARA CABELLO BLACK  EGO 950 ML. </t>
  </si>
  <si>
    <t>67545070042</t>
  </si>
  <si>
    <t xml:space="preserve">MINI MOUSSE  DIPPITY DO 50 ML. </t>
  </si>
  <si>
    <t>7506339315899</t>
  </si>
  <si>
    <t xml:space="preserve">CARTUCHOS PARA AFEITAR DAMA BREEZE GILLETTE 2 PZA </t>
  </si>
  <si>
    <t>7506306219922</t>
  </si>
  <si>
    <t xml:space="preserve">MINI TALCO PARA PIES  REXONA 50 GRS </t>
  </si>
  <si>
    <t>41457828090</t>
  </si>
  <si>
    <t xml:space="preserve">PINZAS PARA CABELLO PEQUEÑAS  GOODY 12 PZA </t>
  </si>
  <si>
    <t>7501054549154</t>
  </si>
  <si>
    <t xml:space="preserve">CREMA CORPORAL SENSES COCO NIVEA 400 ML. </t>
  </si>
  <si>
    <t>810120500263</t>
  </si>
  <si>
    <t xml:space="preserve">SHAMPOO DETOX REPARACION GRANADA Y ACEITE DE AGUACATE PERT 650 ML. </t>
  </si>
  <si>
    <t>PERT</t>
  </si>
  <si>
    <t>7509546069678</t>
  </si>
  <si>
    <t xml:space="preserve">DESODORANTE AEROSOL HOMBRE COOL BLUE SPEED STICK 150 ML. </t>
  </si>
  <si>
    <t>7501044217841</t>
  </si>
  <si>
    <t xml:space="preserve">TALCO DESODORANTE CUERPO  OLOREX 330 GRS </t>
  </si>
  <si>
    <t>OLOREX</t>
  </si>
  <si>
    <t>3616305457530</t>
  </si>
  <si>
    <t xml:space="preserve">FRAGANCIA PARA MUJER ATREVIDA BODY FRESH 236 ML. </t>
  </si>
  <si>
    <t>7506110650607</t>
  </si>
  <si>
    <t xml:space="preserve">DELINEADOR PARA CEJAS MEDIO YUYA 1 GRS </t>
  </si>
  <si>
    <t>7702031927310</t>
  </si>
  <si>
    <t xml:space="preserve">CREMA CORPORAL PARA HOMBRE CON FRAGANCIA 3 EN 1 LUBRIDERM 400 ML. </t>
  </si>
  <si>
    <t>7501103300224</t>
  </si>
  <si>
    <t xml:space="preserve">TELA DE BAÑO Y MASAJE RIGIDA GRANDE  TAIO 1 PZA </t>
  </si>
  <si>
    <t>TAIO</t>
  </si>
  <si>
    <t>7509546078434</t>
  </si>
  <si>
    <t xml:space="preserve">DESODORANTE AEROSOL HOMBRE ALPHA STEFANO 113 GRS </t>
  </si>
  <si>
    <t>3600541594937</t>
  </si>
  <si>
    <t xml:space="preserve">AGUA MICELAR DESMAQUILLANTE  GARNIER 400 ML. </t>
  </si>
  <si>
    <t>7500435155915</t>
  </si>
  <si>
    <t xml:space="preserve">CREMA PARA PEINAR BAMBU PANTENE 300 ML. </t>
  </si>
  <si>
    <t>7891024027370</t>
  </si>
  <si>
    <t xml:space="preserve">ENJUAGUE BUCAL ICE INFINITY COLGATE 1 LT. </t>
  </si>
  <si>
    <t>4005900314758</t>
  </si>
  <si>
    <t xml:space="preserve">BALSAMO LABIAL BLACKBERRY  LABELLO 4.8 GRS </t>
  </si>
  <si>
    <t>7500435212342</t>
  </si>
  <si>
    <t xml:space="preserve">MASCARILLA SUERO EQUILIBRIO RAIZ Y PUNTA  PANTENE 95 ML. </t>
  </si>
  <si>
    <t>7500435180665</t>
  </si>
  <si>
    <t xml:space="preserve">DESODORANTE AEROSOL DAMA  SECRET 150 ML. </t>
  </si>
  <si>
    <t>SECRET</t>
  </si>
  <si>
    <t>7500435183680</t>
  </si>
  <si>
    <t xml:space="preserve">DESODORANTE BARRA HOMBRE FRESH OLD SPICE 85 GRS </t>
  </si>
  <si>
    <t>OLD SPICE</t>
  </si>
  <si>
    <t>75078829</t>
  </si>
  <si>
    <t xml:space="preserve">ANTITRANSPIRANTE CREMA HOMBRE  REXONA CLINICAL 58 GRS </t>
  </si>
  <si>
    <t>3616303440015</t>
  </si>
  <si>
    <t xml:space="preserve">DESODORANTE AEROSOL HOMBRE FRESH ADIDAS 150 ML. </t>
  </si>
  <si>
    <t>75052478</t>
  </si>
  <si>
    <t xml:space="preserve">DESODORANTE BARRA HOMBRE V8 REXONA 50 GRS </t>
  </si>
  <si>
    <t>7500435214759</t>
  </si>
  <si>
    <t xml:space="preserve">SHAMPOO AGUA DE COCO HERBAL ESSENCES 600 ML. </t>
  </si>
  <si>
    <t>810120500270</t>
  </si>
  <si>
    <t xml:space="preserve">SHAMPOO REPARACIÓN PROFUNDA ACEITE DE OLIVA Y AGUACATE PERT 650 ML. </t>
  </si>
  <si>
    <t>726866001073</t>
  </si>
  <si>
    <t xml:space="preserve">TELA DE BAÑO STRECH  SKINCARE 1 PZA </t>
  </si>
  <si>
    <t>7509546688077</t>
  </si>
  <si>
    <t xml:space="preserve">JABON LIQUIDO CORPORAL HOMBRE 3 EN1 DERMO DETOX PALMOLIVE 400 ML. </t>
  </si>
  <si>
    <t>8410412220415</t>
  </si>
  <si>
    <t xml:space="preserve">TRATAMIENTO CAPILAR NUTRE Y REPARA  BABARIA 150 ML. </t>
  </si>
  <si>
    <t>BABARIA</t>
  </si>
  <si>
    <t>7509546682648</t>
  </si>
  <si>
    <t xml:space="preserve">JABON EN BARRA EXTRACTO DE JALEA REAL  PALMOLIVE 120 GRS </t>
  </si>
  <si>
    <t>7506267916298</t>
  </si>
  <si>
    <t xml:space="preserve">JABON LIQUIDO CORPORAL BERGAMOTA  THE BOTANIST 400 ML. </t>
  </si>
  <si>
    <t>37836040221</t>
  </si>
  <si>
    <t xml:space="preserve">CREMA PARA MANOS ANTI EDAD JALEA REAL GRISI 80 ML. </t>
  </si>
  <si>
    <t>6937266701478</t>
  </si>
  <si>
    <t xml:space="preserve">MAQUINA PARA AFEITAR DAMA INTUITION SCHICK 1 PZA </t>
  </si>
  <si>
    <t>7506306217508</t>
  </si>
  <si>
    <t xml:space="preserve">GEL FACIAL HYDRA ACTIVE  PONDS 110 GRS </t>
  </si>
  <si>
    <t>7500435232326</t>
  </si>
  <si>
    <t xml:space="preserve">ANTITRANSPIRANTE EN AEROSOL CABALLERO OCEAN LEGEND OLD SPICE 150 ML. </t>
  </si>
  <si>
    <t>7500435226066</t>
  </si>
  <si>
    <t xml:space="preserve">SHAMPOO NUTRE E HIDRATA PEQUI &amp; AGUACATE HERBAL ESSENCES BIO RENEW 400 ML. </t>
  </si>
  <si>
    <t>7501054165675</t>
  </si>
  <si>
    <t xml:space="preserve">FRAGANCIA CORPORAL MUJER OASIS OASIS RENOVA 260 ML. </t>
  </si>
  <si>
    <t>7502304290246</t>
  </si>
  <si>
    <t xml:space="preserve">KIT DE VIAJE CEPILLO Y CREMA DENTAL  GUM 3 PZA </t>
  </si>
  <si>
    <t>7501056340414</t>
  </si>
  <si>
    <t xml:space="preserve">CREMA CORPORAL ALOE FRESH VASENOL 400 ML. </t>
  </si>
  <si>
    <t>VASENOL</t>
  </si>
  <si>
    <t>7506425651757</t>
  </si>
  <si>
    <t xml:space="preserve">JABON LIQUIDO PARA MANOS EUCALIPTO  KLEENEX 220 ML. </t>
  </si>
  <si>
    <t>7702018382330</t>
  </si>
  <si>
    <t xml:space="preserve">CARTUCHOS  PARA AFEITAR HOMBRE PROSHIELD GILLETTE 1 PZA </t>
  </si>
  <si>
    <t>10181040290</t>
  </si>
  <si>
    <t xml:space="preserve">CREMA COPORAL MASAJE PARA ESTRIAS  PALMERS 125 GRS </t>
  </si>
  <si>
    <t>PALMERS</t>
  </si>
  <si>
    <t>8809541199028</t>
  </si>
  <si>
    <t xml:space="preserve">MASCARILLA FACIAL PETALOS DE LAVANDA GEL  PUREDERM 30 GRS </t>
  </si>
  <si>
    <t>37836092817</t>
  </si>
  <si>
    <t xml:space="preserve">JABON EN BARRA FLOR DE CIRUELO  MAJA 100 GRS </t>
  </si>
  <si>
    <t>7509546063676</t>
  </si>
  <si>
    <t xml:space="preserve">DESODORANTE AEROSOL HOMBRE WATERPROOF SPEED STICK 150 ML. </t>
  </si>
  <si>
    <t>4005900624994</t>
  </si>
  <si>
    <t xml:space="preserve">DESODORANTE MUJER ROLL ON ANTIMANCHAS BLACK&amp;WHITE INVISIBLE EFECTO SATÍN NIVEA 50 ML. </t>
  </si>
  <si>
    <t>7509546055152</t>
  </si>
  <si>
    <t>4973513134752</t>
  </si>
  <si>
    <t xml:space="preserve">JABON EN BARRA ARTESANAL SANDIA YLUX 100 GRS </t>
  </si>
  <si>
    <t>YLUX</t>
  </si>
  <si>
    <t>7506306226654</t>
  </si>
  <si>
    <t xml:space="preserve">CREMA PARA MANOS CUIDADO INTENSIVO  VASENOL 75 ML. </t>
  </si>
  <si>
    <t>7891010974329</t>
  </si>
  <si>
    <t xml:space="preserve">ENJUAGUE BUCAL ZERO SIN ALCOHOL MENTA SUAVE LISTERINE 250 ML. </t>
  </si>
  <si>
    <t>LISTERINE</t>
  </si>
  <si>
    <t>6923700936766</t>
  </si>
  <si>
    <t xml:space="preserve">MASCARILLA FACIAL EN TELA  ACLARANTE  GARNIER 28 GRS </t>
  </si>
  <si>
    <t>3614228295970</t>
  </si>
  <si>
    <t xml:space="preserve">RETOCADOR DE RAIZ PERMANENTE 5 CASTAÑO CLARO MISS CLAIROL 1 PZA </t>
  </si>
  <si>
    <t>MISS CLAIROL</t>
  </si>
  <si>
    <t>7501683002150</t>
  </si>
  <si>
    <t xml:space="preserve">DESODORANTE ROLL ON DAMA LAVANDA KRYSTAL STONE 90 ML. </t>
  </si>
  <si>
    <t>KRYSTAL STONE</t>
  </si>
  <si>
    <t>70942302357</t>
  </si>
  <si>
    <t xml:space="preserve">PROTECTORES CEPILLO DENTAL  GUM 4 PZA </t>
  </si>
  <si>
    <t>7509546058955</t>
  </si>
  <si>
    <t xml:space="preserve">SPRAY PARA CABELLO FUERZA ACTI CERAMIDAS CAPRICE 316 ML. </t>
  </si>
  <si>
    <t>7501046110287</t>
  </si>
  <si>
    <t xml:space="preserve">JABON EN BARRA  MAJA 140 GRS </t>
  </si>
  <si>
    <t>7506306248229</t>
  </si>
  <si>
    <t xml:space="preserve">SHAMPOO PUREZA E HIDRATACION AGUA MICELAR SEDAL 620 ML. </t>
  </si>
  <si>
    <t>4005900036643</t>
  </si>
  <si>
    <t xml:space="preserve">DESODORANTE AEROSOL MUJER ANTIMANCHAS BLACK&amp;WHITE INVISIBLE CLEAR NIVEA 150 ML. </t>
  </si>
  <si>
    <t>7502273310549</t>
  </si>
  <si>
    <t xml:space="preserve">ENJUAGUE BUCAL INFANTIL MENTA CHICLE DENTAL MAX 250 ML. </t>
  </si>
  <si>
    <t>DENTAL MAX</t>
  </si>
  <si>
    <t>4973513134578</t>
  </si>
  <si>
    <t xml:space="preserve">BOMBA DE BAÑO EFERVESCENTE MIEL YLUX 120 GRS </t>
  </si>
  <si>
    <t>7501199425245</t>
  </si>
  <si>
    <t xml:space="preserve">GEL PARA CABELLO LADY KERATINA  XTREME 230 GRS </t>
  </si>
  <si>
    <t>XTREME</t>
  </si>
  <si>
    <t>7319470058071</t>
  </si>
  <si>
    <t xml:space="preserve">CREMA CORPORAL PARA HOMBRE REVITALIZANTE 3 EN 1 NIVEA MEN 500 ML. </t>
  </si>
  <si>
    <t>7509546058986</t>
  </si>
  <si>
    <t xml:space="preserve">SPRAY PARA CABELLO KIWI Y LAVANDA CAPRICE 316 ML. </t>
  </si>
  <si>
    <t>7501080955332</t>
  </si>
  <si>
    <t xml:space="preserve">CREMA DEPILADORA ACEITE DE COCO Y VITAMINA E NAIR 86 ML. </t>
  </si>
  <si>
    <t>7506339390865</t>
  </si>
  <si>
    <t xml:space="preserve">RASTRILLOS DESECHABLES HOMBRE ULTRAGRIP FIJO GILLETTE 10 PZA </t>
  </si>
  <si>
    <t>30551410119</t>
  </si>
  <si>
    <t xml:space="preserve">MASCARILLA CAPILAR REPARACION PROFUNDA  HI PRO PAC 52 ML. </t>
  </si>
  <si>
    <t>HI PRO PAC</t>
  </si>
  <si>
    <t>8809541191220</t>
  </si>
  <si>
    <t xml:space="preserve">MASCARILLA FACIAL BURBUJAS CURCUMA  PUREDERM 25 GRS </t>
  </si>
  <si>
    <t>7500435011198</t>
  </si>
  <si>
    <t xml:space="preserve">ANTITRANSPIRANTE CLINICO GEL HOMBRE COOL WAVE GILLETTE 45 GRS </t>
  </si>
  <si>
    <t>817513010002</t>
  </si>
  <si>
    <t xml:space="preserve">CREMA HIDRATANTE PARA RIZOS  CANTU 355 ML. </t>
  </si>
  <si>
    <t>CANTU</t>
  </si>
  <si>
    <t>19100181694</t>
  </si>
  <si>
    <t xml:space="preserve">CREMA CORPORAL ULTRA HIDRATANTE  JERGENS 59 ML. </t>
  </si>
  <si>
    <t>70942901536</t>
  </si>
  <si>
    <t xml:space="preserve">MINI KIT VIAJE CUIDADO ORAL  GUM 3 PZA </t>
  </si>
  <si>
    <t>7891024030806</t>
  </si>
  <si>
    <t xml:space="preserve">ENJUAGUE BUCAL MINIONS MENTA COLGATE 250 ML. </t>
  </si>
  <si>
    <t>7891010974336</t>
  </si>
  <si>
    <t xml:space="preserve">ENJUAGUE BUCAL ZERO SIN ALCOHOL MENTA SUAVE LISTERINE 500 ML. </t>
  </si>
  <si>
    <t>7509552821789</t>
  </si>
  <si>
    <t xml:space="preserve">TRATAMIENTO CAPILAR DE NOCHE ACIDO HIALURONICO LOREAL 200 GRS </t>
  </si>
  <si>
    <t>7501027236081</t>
  </si>
  <si>
    <t xml:space="preserve">TINTE PERMANENTE DAMA 55 AVELLANA GARNIER 1 PZA </t>
  </si>
  <si>
    <t>7501199419343</t>
  </si>
  <si>
    <t xml:space="preserve">JABON LIQUIDO PARA MANOS UVA  DIAL 460 ML. </t>
  </si>
  <si>
    <t>7501007457802</t>
  </si>
  <si>
    <t xml:space="preserve">SHAMPOO BRILLO EXTREMO  PANTENE 750 ML. </t>
  </si>
  <si>
    <t>7509546690384</t>
  </si>
  <si>
    <t xml:space="preserve">CREMA DENTAL ALIVIO INMEDIATO ENCIAS COLGATE 75 ML. </t>
  </si>
  <si>
    <t>7501080921139</t>
  </si>
  <si>
    <t xml:space="preserve">CREMA DEPILADORA PIEL SENSIBLE ACEITE DE ALMENDRAS NAIR 150 GRS </t>
  </si>
  <si>
    <t>3014260273910</t>
  </si>
  <si>
    <t xml:space="preserve">ESPUMA PARA AFEITAR HOMBRE FOAMY MENTOL GILLETTE 312 GRS </t>
  </si>
  <si>
    <t>7506425631834</t>
  </si>
  <si>
    <t xml:space="preserve">JABON EN BARRA AVENA  ESCUDO 150 GRS </t>
  </si>
  <si>
    <t>ESCUDO</t>
  </si>
  <si>
    <t>7501846504859</t>
  </si>
  <si>
    <t xml:space="preserve">CERA PARA CABELLO WAX &amp; SHINE BLACK XIOMARA 60 GRS </t>
  </si>
  <si>
    <t>7506078945869</t>
  </si>
  <si>
    <t xml:space="preserve">TINTE PERMANENTE DAMA 677 CHOLOCATE SILVIA GARNIER 1 PZA </t>
  </si>
  <si>
    <t>33200186663</t>
  </si>
  <si>
    <t xml:space="preserve">CREMA DENTAL BLANQUEADORA SENSITIVA  ARM HAMMER 128 GRS </t>
  </si>
  <si>
    <t>ARM HAMMER</t>
  </si>
  <si>
    <t>37836092350</t>
  </si>
  <si>
    <t xml:space="preserve">JABON LIQUIDO CORPORAL PERFUMADO  MAJA 400 ML. </t>
  </si>
  <si>
    <t>7702018072217</t>
  </si>
  <si>
    <t xml:space="preserve">RASTRILLOS DESCHABLES DAMA SENSITIVE GILLETTE 2 PZA </t>
  </si>
  <si>
    <t>7702010972287</t>
  </si>
  <si>
    <t xml:space="preserve">DESODORANTE MUJER TALC POWDER LADY SPEED STICK 30 GRS </t>
  </si>
  <si>
    <t>70942002783</t>
  </si>
  <si>
    <t xml:space="preserve">CEPILLO DENTALE PARA VIAJE INFANTIL  GUM 2 PZA </t>
  </si>
  <si>
    <t>70942916141</t>
  </si>
  <si>
    <t xml:space="preserve">CEPILLO INTERDENTAL PROXABRUSH 1.6 MM CONICO GUM 6 PZA </t>
  </si>
  <si>
    <t>7500435233590</t>
  </si>
  <si>
    <t xml:space="preserve">DESODORANTE EN BARRA HOMBRE LEÑA OLD SPICE 85 GRS </t>
  </si>
  <si>
    <t>742553053323</t>
  </si>
  <si>
    <t xml:space="preserve">INCIENSO SIETE POTENCIAS TAJ MAHAL 20 PZA </t>
  </si>
  <si>
    <t>TAJ MAHAL</t>
  </si>
  <si>
    <t>43194375790</t>
  </si>
  <si>
    <t xml:space="preserve">PINZA PARA CABELLO CHICAS ECOLOGICAS  SCUNCI 1 PZA </t>
  </si>
  <si>
    <t>SCUNCI</t>
  </si>
  <si>
    <t>7509546690315</t>
  </si>
  <si>
    <t xml:space="preserve">CEPILLO DENTAL ADULTO MEDIO CARBON COLGATE 2 PZA </t>
  </si>
  <si>
    <t>7509546689449</t>
  </si>
  <si>
    <t xml:space="preserve">JABON LIQUIDO PARA MANOS MANDARINA Y ROM  PALMOLIVE 221 ML. </t>
  </si>
  <si>
    <t>7500435161619</t>
  </si>
  <si>
    <t xml:space="preserve">SHAMPOO 2 EN 1 LIMPIEZA RENOVADORA  HEAD &amp; SHOULDERS 650 ML. </t>
  </si>
  <si>
    <t>8410190589568</t>
  </si>
  <si>
    <t xml:space="preserve">TALCO PERFUMADO  MAJA 100 GRS </t>
  </si>
  <si>
    <t>7506306252837</t>
  </si>
  <si>
    <t xml:space="preserve">SERUM CORPORAL NIACINAMIDA COLAGENO Y VITAMINA C DOVE 200 ML. </t>
  </si>
  <si>
    <t>7506192504690</t>
  </si>
  <si>
    <t xml:space="preserve">SHAMPOO SIN SAL RESTAURACION  BIOEXPERT 650 ML. </t>
  </si>
  <si>
    <t>BIOEXPERT</t>
  </si>
  <si>
    <t>7612412070002</t>
  </si>
  <si>
    <t xml:space="preserve">CREMA DENTAL ENZYCAL 1450 ANTICARIES  CURAPROX 75 ML. </t>
  </si>
  <si>
    <t>CURAPROX</t>
  </si>
  <si>
    <t>7500435177016</t>
  </si>
  <si>
    <t xml:space="preserve">CREMA DENTAL BLANQUEADORA  ORAL B 214 ML. </t>
  </si>
  <si>
    <t>7702018023721</t>
  </si>
  <si>
    <t xml:space="preserve">ANTITRANSPIRANTE CLINICO CREMA HOMBRE ADVANCED SPORT GILLETTE 48 GRS </t>
  </si>
  <si>
    <t>7501103308619</t>
  </si>
  <si>
    <t xml:space="preserve">TOALLITAS DESMAQUILLANTES  AFTERSPA 1 PZA </t>
  </si>
  <si>
    <t>AFTERSPA</t>
  </si>
  <si>
    <t>7509552914658</t>
  </si>
  <si>
    <t xml:space="preserve">SHAMPOO RIZOS ACEITE DE COCO  GARNIER 650 ML. </t>
  </si>
  <si>
    <t>7502263762648</t>
  </si>
  <si>
    <t xml:space="preserve">FLOSSERS TE VERDE MINI COOL SHOCK 20 PZA </t>
  </si>
  <si>
    <t>305210043558</t>
  </si>
  <si>
    <t xml:space="preserve">BALSAMO CORPORAL  VASELINE 40 GRS </t>
  </si>
  <si>
    <t>7509546072401</t>
  </si>
  <si>
    <t xml:space="preserve">SHAMPOO FUERZA ACTI CERAMIDAS CAPRICE 750 ML. </t>
  </si>
  <si>
    <t>726866002179</t>
  </si>
  <si>
    <t xml:space="preserve">TELA DE BAÑO CARBON ACTIVADO SKINCARE 1 PZA </t>
  </si>
  <si>
    <t>7702035457639</t>
  </si>
  <si>
    <t xml:space="preserve">CREMA CORPORAL PROTECCION SOLAR FPS15 LUBRIDERM 400 ML. </t>
  </si>
  <si>
    <t>7509552845891</t>
  </si>
  <si>
    <t xml:space="preserve">SHAMPOO HIDRA HIALURONICO LOREAL 680 ML. </t>
  </si>
  <si>
    <t>7702010631207</t>
  </si>
  <si>
    <t xml:space="preserve">CEPILLO DENTAL MEDIANO  COLGATE 2 PZA </t>
  </si>
  <si>
    <t>7501054165644</t>
  </si>
  <si>
    <t xml:space="preserve">FRAGANCIA CORPORAL MUJER I WANT CANDY RENOVA 260 ML. </t>
  </si>
  <si>
    <t>7506110682073</t>
  </si>
  <si>
    <t xml:space="preserve">TOALLITAS DESMAQUILLANTES CARBÓN ACTIVAD  REVLON 25 PZA </t>
  </si>
  <si>
    <t>7501199428024</t>
  </si>
  <si>
    <t xml:space="preserve">GEL INFANTIL PARA CABELLO PUNK MINI  MOCO DE GORILA 80 GRS </t>
  </si>
  <si>
    <t>MOCO DE GORILA</t>
  </si>
  <si>
    <t>22796913111</t>
  </si>
  <si>
    <t xml:space="preserve">MINI SHAMPOO ARGAN MARROQUI  OGX 88.7 ML. </t>
  </si>
  <si>
    <t>7500435241441</t>
  </si>
  <si>
    <t xml:space="preserve">ANTITRANSPIRANTE MUJER COTTON SECRET 73 GRS </t>
  </si>
  <si>
    <t>7502251481780</t>
  </si>
  <si>
    <t xml:space="preserve">SILICA PARA CABELLO EN LECHE VITAMINA A Y E AQUA NET 120 ML. </t>
  </si>
  <si>
    <t>AQUA NET</t>
  </si>
  <si>
    <t>7501035907508</t>
  </si>
  <si>
    <t xml:space="preserve">DESODORANTE BARRA HOMBRE FRESH SPEED STICK 60 GRS </t>
  </si>
  <si>
    <t>7702018001071</t>
  </si>
  <si>
    <t xml:space="preserve">MAQUINA PARA AFEITAR HOMBRE  GILLETTE 1 PZA </t>
  </si>
  <si>
    <t>75062927</t>
  </si>
  <si>
    <t xml:space="preserve">ANTITRANSPIRANTE BARRA DAMA POWDER DRY REXONA 45 GRS </t>
  </si>
  <si>
    <t>7501022150818</t>
  </si>
  <si>
    <t xml:space="preserve">JABON DE TOCADOR EN BARRA CONCHA NACAR  GRISI 125 GRS </t>
  </si>
  <si>
    <t>7591066201003</t>
  </si>
  <si>
    <t xml:space="preserve">RASTRILLOS DESECHABLES HOMBRE PIEL SENSIBLE XTREME 3 SCHICK 2 PZA </t>
  </si>
  <si>
    <t>37836051555</t>
  </si>
  <si>
    <t xml:space="preserve">JABON LIQUIDO PARA MANOS NEUTRO  GRISI 480 ML. </t>
  </si>
  <si>
    <t>7501846503777</t>
  </si>
  <si>
    <t xml:space="preserve">CERA PARA CABELLO WAX &amp; SHINE RING XIOMARA 60 GRS </t>
  </si>
  <si>
    <t>37836050312</t>
  </si>
  <si>
    <t xml:space="preserve">JABON LIQUIDO CORPORAL LECHE DE BURRA  GRISI 450 ML. </t>
  </si>
  <si>
    <t>7501199409702</t>
  </si>
  <si>
    <t xml:space="preserve">JABON LIQUIDO PARA MANOS MINERALES ROSAD  DIAL 221 ML. </t>
  </si>
  <si>
    <t>7500435020046</t>
  </si>
  <si>
    <t xml:space="preserve">SHAMPOO 2EN1 LIMPIEZA RENOVADORA  HEAD &amp; SHOULDERS 375 ML. </t>
  </si>
  <si>
    <t>7500435203975</t>
  </si>
  <si>
    <t xml:space="preserve">RASTRILLOS DESECHABLES DAMA INITMA GILLETTE 2 PZA </t>
  </si>
  <si>
    <t>7506306246249</t>
  </si>
  <si>
    <t xml:space="preserve">SHAMPOO 2 EN 1 CERAMIDAS  SEDAL 620 ML. </t>
  </si>
  <si>
    <t>7501846505283</t>
  </si>
  <si>
    <t xml:space="preserve">CERA PARA CABELLO WAX &amp; SHINE MATE XIOMARA 60 GRS </t>
  </si>
  <si>
    <t>4210201826613</t>
  </si>
  <si>
    <t xml:space="preserve">CEPILLO DENTAL ELECTRICO POWER  ORAL B 1 PZA </t>
  </si>
  <si>
    <t>7509552876604</t>
  </si>
  <si>
    <t xml:space="preserve">CREMA PARA PEINAR 10 EN 1  ADIOS ESPONJA  GARNIER 300 ML. </t>
  </si>
  <si>
    <t>7500435143189</t>
  </si>
  <si>
    <t xml:space="preserve">ANTITRANSPIRANTE BARRA DAMA POWDER PROTECT SECRET 45 GRS </t>
  </si>
  <si>
    <t>75067373</t>
  </si>
  <si>
    <t xml:space="preserve">ANTITRANSPIRANTE CLINICO ROLL ON DAMA CLASSIC REXONA CLINICAL 50 ML. </t>
  </si>
  <si>
    <t>7501438326388</t>
  </si>
  <si>
    <t xml:space="preserve">CERA GEL PARA CABELLO EFECTO HUMEDO  PUNKY JUNKY 270 GRS </t>
  </si>
  <si>
    <t>PUNKY JUNKY</t>
  </si>
  <si>
    <t>7702018874781</t>
  </si>
  <si>
    <t xml:space="preserve">RASTRILLOS DESCHABLES DAMA  GILLETTE 3 PZA </t>
  </si>
  <si>
    <t>7506339395518</t>
  </si>
  <si>
    <t xml:space="preserve">MINI GEL PARA AFEITAR HOMBRE  GILLETTE 71 GRS </t>
  </si>
  <si>
    <t>7501943489110</t>
  </si>
  <si>
    <t xml:space="preserve">JABON EN BARRA PROTECCION NEUTRA  ESCUDO 110 GRS </t>
  </si>
  <si>
    <t>7501103301993</t>
  </si>
  <si>
    <t xml:space="preserve">TELA DE BAÑO RELAX HOMBRE GRANDE  TAIO 1 PZA </t>
  </si>
  <si>
    <t>7501022150801</t>
  </si>
  <si>
    <t xml:space="preserve">JABON DE TOCADOR EN BARRA AVENA  GRISI 125 GRS </t>
  </si>
  <si>
    <t>7501943489127</t>
  </si>
  <si>
    <t xml:space="preserve">JABON EN BARRA AZUL  ESCUDO 110 GRS </t>
  </si>
  <si>
    <t>7501022182796</t>
  </si>
  <si>
    <t xml:space="preserve">JABON DE TOCADOR EN BARRA NEUTRO  GRISI 150 GRS </t>
  </si>
  <si>
    <t>7509546682525</t>
  </si>
  <si>
    <t xml:space="preserve">JABON EN BARRA LAVANDA Y CREMA  PALMOLIVE 120 GRS </t>
  </si>
  <si>
    <t>850040940183</t>
  </si>
  <si>
    <t xml:space="preserve">BANDAS NASALES LIMPIEZA PROFUNDA CARBON  BIORE 3 PZA </t>
  </si>
  <si>
    <t>7502235820369</t>
  </si>
  <si>
    <t xml:space="preserve">HILO DENTAL 10 MTS  GUM 1 PZA </t>
  </si>
  <si>
    <t>7501022150092</t>
  </si>
  <si>
    <t xml:space="preserve">JABON DE TOCADOR EN BARRA LECHE DE BURRA  GRISI 125 GRS </t>
  </si>
  <si>
    <t>7891051029811</t>
  </si>
  <si>
    <t xml:space="preserve">HILO DENTAL SATIN FLOSS  ORAL B 1 PZA </t>
  </si>
  <si>
    <t>7500435110662</t>
  </si>
  <si>
    <t xml:space="preserve">CEPILLO DENTAL EXTRA SUAVE ULTRAFINO  ORAL B 2 PZA </t>
  </si>
  <si>
    <t>7501103302068</t>
  </si>
  <si>
    <t xml:space="preserve">TOALLA RELAX RÍGIDA CORPORAL MEN RELAX 1 PZA </t>
  </si>
  <si>
    <t>RELAX</t>
  </si>
  <si>
    <t>7891024028827</t>
  </si>
  <si>
    <t xml:space="preserve">MINI ENJUAGUE BUCAL CREAR MINT  COLGATE 60 ML. </t>
  </si>
  <si>
    <t>7500435137300</t>
  </si>
  <si>
    <t xml:space="preserve">CREMA DENTAL ENCIAS SENSIBILIDAD  ORAL B 75 ML. </t>
  </si>
  <si>
    <t>7506306246065</t>
  </si>
  <si>
    <t xml:space="preserve">JABON EN BARRA NEUTRO ANTIBACTERIAL  ZEST 135 GRS </t>
  </si>
  <si>
    <t>ZEST</t>
  </si>
  <si>
    <t>7506306246058</t>
  </si>
  <si>
    <t xml:space="preserve">JABON EN BARRA NEUTRO  ZEST 135 GRS </t>
  </si>
  <si>
    <t>7612412156003</t>
  </si>
  <si>
    <t xml:space="preserve">CEPILLO DENTAL SUAVE 1560  CURAPROX 1 PZA </t>
  </si>
  <si>
    <t>7501022105276</t>
  </si>
  <si>
    <t xml:space="preserve">JABON EN BARRA NEUTRO  GRISI 200 GRS </t>
  </si>
  <si>
    <t>PERFUMERIA, ACCESORIOS Y MUEBLES P/BEBE</t>
  </si>
  <si>
    <t>7506409021309</t>
  </si>
  <si>
    <t xml:space="preserve">TOALLA HUMEDA PARA BEBE  GOLDEN HILLS 80 PZA </t>
  </si>
  <si>
    <t>7501943454873</t>
  </si>
  <si>
    <t xml:space="preserve">TOALLA HUMEDA BEBE RELAJANTE  HUGGIES 80 PZA </t>
  </si>
  <si>
    <t>7506409022368</t>
  </si>
  <si>
    <t xml:space="preserve">TOALLA HUMEDA BEBE 99% AGUA GOLDEN HILLS 1 PZA </t>
  </si>
  <si>
    <t>7500326210310</t>
  </si>
  <si>
    <t xml:space="preserve">TOALLA HUMEDA BEBE CON TAPA  AQUAWIPES 50 PZA </t>
  </si>
  <si>
    <t>AQUAWIPES</t>
  </si>
  <si>
    <t>7501022133118</t>
  </si>
  <si>
    <t xml:space="preserve">SHAMPOO BEBE LAVANDA LECHUGA  RICITOS DE ORO 250 ML. </t>
  </si>
  <si>
    <t>RICITOS DE ORO</t>
  </si>
  <si>
    <t>7702031293194</t>
  </si>
  <si>
    <t xml:space="preserve">SHAMPOO BEBE HIDRATACION INTENSA  JOHNSONS 400 ML. </t>
  </si>
  <si>
    <t>JOHNSONS</t>
  </si>
  <si>
    <t>8710908657535</t>
  </si>
  <si>
    <t xml:space="preserve">SHAMPOO BEBE HEAD TO TOE SIN FRAGANCIA  BABY DOVE 400 ML. </t>
  </si>
  <si>
    <t>BABY DOVE</t>
  </si>
  <si>
    <t>7509546659190</t>
  </si>
  <si>
    <t xml:space="preserve">SHAMPOO BEBE SUAVE PALMOLIVE  NEUTRO BALANCE BABY 221 ML. </t>
  </si>
  <si>
    <t>NEUTRO BALANCE BABY</t>
  </si>
  <si>
    <t>8717163858226</t>
  </si>
  <si>
    <t xml:space="preserve">SHAMPOO BEBE HIDRATACION RELAJANTE  BABY DOVE 400 ML. </t>
  </si>
  <si>
    <t>7501943484214</t>
  </si>
  <si>
    <t xml:space="preserve">SHAMPOO BEBE 2 EN 1  HUGGIES SUPREME 200 ML. </t>
  </si>
  <si>
    <t>HUGGIES SUPREME</t>
  </si>
  <si>
    <t>7702031291565</t>
  </si>
  <si>
    <t xml:space="preserve">SHAMPOO BEBE ORIGINAL  JOHNSONS 200 ML. </t>
  </si>
  <si>
    <t>7502306040092</t>
  </si>
  <si>
    <t xml:space="preserve">REFILL SHAMPOO Y GEL DE DUCHA PARA BEBE  OH GANICS 440 ML. </t>
  </si>
  <si>
    <t>OH GANICS</t>
  </si>
  <si>
    <t>7501943489356</t>
  </si>
  <si>
    <t xml:space="preserve">SHAMPOO BEBE CUIDADO CLARO  HUGGIES 250 ML. </t>
  </si>
  <si>
    <t>7702031291510</t>
  </si>
  <si>
    <t xml:space="preserve">SHAMPOO BEBE ORIGINAL  JOHNSONS 400 ML. </t>
  </si>
  <si>
    <t>324619400489</t>
  </si>
  <si>
    <t xml:space="preserve">TOALLA LIMPIADORA CHUPON MORDEDERA BEBE 40048 NUBY 48 PZA </t>
  </si>
  <si>
    <t>NUBY</t>
  </si>
  <si>
    <t>7501022103166</t>
  </si>
  <si>
    <t xml:space="preserve">SHAMPOO BEBE MANZANILLA  RICITOS DE ORO 250 ML. </t>
  </si>
  <si>
    <t>614143130069</t>
  </si>
  <si>
    <t xml:space="preserve">SHAMPOO Y GEL DE DUCHA PARA BEBE  OH GANICS 440 ML. </t>
  </si>
  <si>
    <t>7702031293354</t>
  </si>
  <si>
    <t xml:space="preserve">SHAMPOO BEBE GOTAS DE BRILLO  JOHNSONS 200 ML. </t>
  </si>
  <si>
    <t>7509546072050</t>
  </si>
  <si>
    <t xml:space="preserve">SHAMPOO BEBE CLASICO  MENNEN 200 ML. </t>
  </si>
  <si>
    <t>MENNEN</t>
  </si>
  <si>
    <t>3504105036133</t>
  </si>
  <si>
    <t xml:space="preserve">SHAMPOO SUAVE PARA BEBE  MUSTELA 500 ML. </t>
  </si>
  <si>
    <t>MUSTELA</t>
  </si>
  <si>
    <t>7501943489219</t>
  </si>
  <si>
    <t xml:space="preserve">SHAMPOO BEBE CUIDADO RELAJANTE  HUGGIES 250 ML. </t>
  </si>
  <si>
    <t>7506267917776</t>
  </si>
  <si>
    <t xml:space="preserve">SHAMPOO BEBE MANZANILLA MIEL  THE HONEYKEEPER 250 ML. </t>
  </si>
  <si>
    <t>THE HONEYKEEPER</t>
  </si>
  <si>
    <t>8710908657467</t>
  </si>
  <si>
    <t xml:space="preserve">SHAMPOO BEBE HEAD TO TOE HIDRATACION  BABY DOVE 400 ML. </t>
  </si>
  <si>
    <t>7506425632985</t>
  </si>
  <si>
    <t xml:space="preserve">TOALLA HUMEDA PARA BEBE TORONJA SUAVELASTIC KLEEN BEBE 100 PZA </t>
  </si>
  <si>
    <t>13117029253</t>
  </si>
  <si>
    <t xml:space="preserve">TOALLA HUMEDA BEBE CLASSIC  CHICOLASTIC 120 PZA </t>
  </si>
  <si>
    <t>CHICOLASTIC</t>
  </si>
  <si>
    <t>7702031293613</t>
  </si>
  <si>
    <t xml:space="preserve">SHAMPOO BEBE FUERZA Y VITAMINA  JOHNSONS 200 ML. </t>
  </si>
  <si>
    <t>381371175710</t>
  </si>
  <si>
    <t xml:space="preserve">SHAMPOO BEBE PARA ANTES DE DORMIR  JOHNSONS 400 ML. </t>
  </si>
  <si>
    <t>7501022133286</t>
  </si>
  <si>
    <t xml:space="preserve">SHAMPOO BEBE MIEL ARGAN  RICITOS DE ORO 250 ML. </t>
  </si>
  <si>
    <t>7506425624669</t>
  </si>
  <si>
    <t xml:space="preserve">TOALLA HUMEDA BEBE ECO PROTECT  HUGGIES 80 PZA </t>
  </si>
  <si>
    <t>13117023008</t>
  </si>
  <si>
    <t xml:space="preserve">TOALLA HUMEDA BEBE  BBTIPS 100 PZA </t>
  </si>
  <si>
    <t>5099514001431</t>
  </si>
  <si>
    <t xml:space="preserve">TOALLA HUMEDA PARA BEBE  WATER WIPES 60 PZA </t>
  </si>
  <si>
    <t>WATER WIPES</t>
  </si>
  <si>
    <t>7509546655062</t>
  </si>
  <si>
    <t xml:space="preserve">TOALLA HUMEDA BEBE CON TAPA PALMOLIVE  NEUTRO BALANCE BABY 80 PZA </t>
  </si>
  <si>
    <t>5099514001455</t>
  </si>
  <si>
    <t xml:space="preserve">TOALLA HUMEDA PARA BEBE  WATER WIPES 28 PZA </t>
  </si>
  <si>
    <t>7501028652248</t>
  </si>
  <si>
    <t xml:space="preserve">TOALLA HUMEDA BEBE POCOYO 10225 SUABEBE 100 PZA </t>
  </si>
  <si>
    <t>SUABEBE</t>
  </si>
  <si>
    <t>7501943454743</t>
  </si>
  <si>
    <t xml:space="preserve">TOALLA HUMEDA BEBE NATURAL CON AROMA  HUGGIES 80 PZA </t>
  </si>
  <si>
    <t>13117040548</t>
  </si>
  <si>
    <t xml:space="preserve">TOALLA HUMEDA BEBE HIPOALERGENICA  BIO BABY 80 PZA </t>
  </si>
  <si>
    <t>7501943454811</t>
  </si>
  <si>
    <t xml:space="preserve">TOALLA HUMEDA BEBE NATURAL SIN AROMA  HUGGIES 80 PZA </t>
  </si>
  <si>
    <t>7501943471900</t>
  </si>
  <si>
    <t xml:space="preserve">TOALLA HUMEDA BEBE ABSORSEC  KLEEN BEBE 120 PZA </t>
  </si>
  <si>
    <t>7506425607808</t>
  </si>
  <si>
    <t xml:space="preserve">TOALLA HUMEDA BEBE  HUGGIES SUPREME 80 PZA </t>
  </si>
  <si>
    <t>3504105025878</t>
  </si>
  <si>
    <t xml:space="preserve">CREMA CONTRA ROZADURAS PARA BEBE  MUSTELA 100 ML. </t>
  </si>
  <si>
    <t>7702031293293</t>
  </si>
  <si>
    <t xml:space="preserve">SHAMPOO BEBE OSCURO  JOHNSONS 400 ML. </t>
  </si>
  <si>
    <t>7702031293361</t>
  </si>
  <si>
    <t xml:space="preserve">SHAMPOO BEBE GOTAS DE BRILLO  JOHNSONS 400 ML. </t>
  </si>
  <si>
    <t>7702031293620</t>
  </si>
  <si>
    <t xml:space="preserve">SHAMPOO BEBE FUERZA Y VITAMINA  JOHNSONS 400 ML. </t>
  </si>
  <si>
    <t>7702031878452</t>
  </si>
  <si>
    <t xml:space="preserve">CREMA BEBE PEINAR HIDRATACION INTENSA  JOHNSONS 200 ML. </t>
  </si>
  <si>
    <t>7891010031053</t>
  </si>
  <si>
    <t xml:space="preserve">ACEITE BEBE PURO 1030010 JOHNSONS 200 ML. </t>
  </si>
  <si>
    <t>8710447362945</t>
  </si>
  <si>
    <t xml:space="preserve">CREMA BEBE HIDRATACION ENRIQUECIDA  BABY DOVE 400 ML. </t>
  </si>
  <si>
    <t>3504105035532</t>
  </si>
  <si>
    <t xml:space="preserve">CREMA BEBE CORPORAL NUTRITIVA  MUSTELA 200 ML. </t>
  </si>
  <si>
    <t>3504105035501</t>
  </si>
  <si>
    <t xml:space="preserve">CREMA BEBE CORPORAL HYDRA  MUSTELA 500 ML. </t>
  </si>
  <si>
    <t>7501035908246</t>
  </si>
  <si>
    <t xml:space="preserve">ACEITE BEBE BABY MAGIC  MENNEN 100 ML. </t>
  </si>
  <si>
    <t>3504105035617</t>
  </si>
  <si>
    <t xml:space="preserve">GEL DE BAÑO SUAVE PARA BEBE  MUSTELA 500 ML. </t>
  </si>
  <si>
    <t>7501035908277</t>
  </si>
  <si>
    <t xml:space="preserve">ACEITE BEBE BABY MAGIC  MENNEN 400 ML. </t>
  </si>
  <si>
    <t>37836002915</t>
  </si>
  <si>
    <t xml:space="preserve">GEL BEBE MIEL ARGAN  RICITOS DE ORO 115 GRS </t>
  </si>
  <si>
    <t>3504105035891</t>
  </si>
  <si>
    <t xml:space="preserve">LOCION CORPORAL HYDRA PARA BEBE  MUSTELA 300 ML. </t>
  </si>
  <si>
    <t>3504105036027</t>
  </si>
  <si>
    <t xml:space="preserve">AGUA DE TOCADOR BEBE  MUSTELA 200 ML. </t>
  </si>
  <si>
    <t>37836040368</t>
  </si>
  <si>
    <t xml:space="preserve">AGUA DE COLONIA PARA BEBE MANZANILLA  RICITOS DE ORO 100 ML. </t>
  </si>
  <si>
    <t>8850006935040</t>
  </si>
  <si>
    <t xml:space="preserve">TALCO BEBE ROSA BABY MAGIC  MENNEN 400 GRS </t>
  </si>
  <si>
    <t>7501044205398</t>
  </si>
  <si>
    <t xml:space="preserve">TALCO BEBE HIPOALERGENICO  OLORMAX 150 GRS </t>
  </si>
  <si>
    <t>OLORMAX</t>
  </si>
  <si>
    <t>37836041075</t>
  </si>
  <si>
    <t xml:space="preserve">AGUA DE COLONIA BEBE LAVANDA LECHUGA C04107 RICITOS DE ORO 100 ML. </t>
  </si>
  <si>
    <t>8850006935033</t>
  </si>
  <si>
    <t xml:space="preserve">TALCO BEBE AZUL BABY MAGIC  MENNEN 400 GRS </t>
  </si>
  <si>
    <t>7501035908116</t>
  </si>
  <si>
    <t xml:space="preserve">TALCO BEBE AZUL BABY MAGIC  MENNEN 100 GRS </t>
  </si>
  <si>
    <t>7501035908123</t>
  </si>
  <si>
    <t xml:space="preserve">TALCO BEBE ROSA BABY MAGIC  MENNEN 100 GRS </t>
  </si>
  <si>
    <t>7501035908130</t>
  </si>
  <si>
    <t xml:space="preserve">TALCO BEBE INFANTIL AZUL K4320 MENNEN 200 GRS </t>
  </si>
  <si>
    <t>7501035908147</t>
  </si>
  <si>
    <t xml:space="preserve">TALCO BEBE ROSA BABY MAGIC  MENNEN 200 GRS </t>
  </si>
  <si>
    <t>614143129995</t>
  </si>
  <si>
    <t xml:space="preserve">UNGUENTO PARA BEBE SANA SANA  OH GANICS 14 GRS </t>
  </si>
  <si>
    <t>7502306040009</t>
  </si>
  <si>
    <t xml:space="preserve">JABON PARA BIBERONES EN ESPUMA  OH GANICS 250 ML. </t>
  </si>
  <si>
    <t>7502306040276</t>
  </si>
  <si>
    <t xml:space="preserve">JABON EN ESPUMA PARA BIBERONES  OH GANICS 500 ML. </t>
  </si>
  <si>
    <t>7501943484238</t>
  </si>
  <si>
    <t xml:space="preserve">JABON BARRA BEBE  HUGGIES SUPREME 80 GRS </t>
  </si>
  <si>
    <t>7509546655079</t>
  </si>
  <si>
    <t xml:space="preserve">JABON BARRA BEBE PALMOLIVE  NEUTRO BALANCE BABY 90 GRS </t>
  </si>
  <si>
    <t>7501943489233</t>
  </si>
  <si>
    <t xml:space="preserve">JABON LIQUIDO BEBE CUIDADO RELAJANTE  HUGGIES 250 ML. </t>
  </si>
  <si>
    <t>7501007501505</t>
  </si>
  <si>
    <t xml:space="preserve">JABON BARRA BEBE NEUTRO  JOHNSONS 75 GRS </t>
  </si>
  <si>
    <t>3504108090743</t>
  </si>
  <si>
    <t xml:space="preserve">JABON EN BARRA PARA BEBE  MUSTELA 100 GRS </t>
  </si>
  <si>
    <t>7501943450103</t>
  </si>
  <si>
    <t xml:space="preserve">JABON BARRA BEBE RELAJANTE  HUGGIES 80 GRS </t>
  </si>
  <si>
    <t>7501007501031</t>
  </si>
  <si>
    <t xml:space="preserve">JABON BARRA BEBE NEUTRO 1050005 JOHNSONS 75 GRS </t>
  </si>
  <si>
    <t>7502306040023</t>
  </si>
  <si>
    <t xml:space="preserve">CREMA BEBE ULTRA HUMECTANTE SIN AROMA  OH GANICS 250 GRS </t>
  </si>
  <si>
    <t>7501943484207</t>
  </si>
  <si>
    <t xml:space="preserve">CREMA BEBE  HUGGIES SUPREME 200 ML. </t>
  </si>
  <si>
    <t>8717163858219</t>
  </si>
  <si>
    <t xml:space="preserve">CREMA BEBE HIDRATACION RELAJANTE  BABY DOVE 400 ML. </t>
  </si>
  <si>
    <t>37836041112</t>
  </si>
  <si>
    <t xml:space="preserve">CREMA BEBE MANZANILLA  RICITOS DE ORO 250 ML. </t>
  </si>
  <si>
    <t>7501035908307</t>
  </si>
  <si>
    <t xml:space="preserve">CREMA BEBE UV BABY MAGIC  MENNEN 300 ML. </t>
  </si>
  <si>
    <t>614143130007</t>
  </si>
  <si>
    <t xml:space="preserve">CREMA PARA BEBE HIDRATANTE  OH GANICS 250 GRS </t>
  </si>
  <si>
    <t>37836041068</t>
  </si>
  <si>
    <t xml:space="preserve">CREMA BEBE AVENA VAINILLA C04106 RICITOS DE ORO 250 ML. </t>
  </si>
  <si>
    <t>7501943489349</t>
  </si>
  <si>
    <t xml:space="preserve">CREMA BEBE CUIDADO CLARO  HUGGIES 250 ML. </t>
  </si>
  <si>
    <t>7501943489196</t>
  </si>
  <si>
    <t xml:space="preserve">CREMA BEBE CUIDADO RELAJANTE  HUGGIES 250 ML. </t>
  </si>
  <si>
    <t>7506267917783</t>
  </si>
  <si>
    <t xml:space="preserve">CREMA BEBE AVENA MIEL  THE HONEYKEEPER 250 ML. </t>
  </si>
  <si>
    <t>37836040412</t>
  </si>
  <si>
    <t xml:space="preserve">CREMA BEBE LAVANDA LECHUGA  RICITOS DE ORO 250 ML. </t>
  </si>
  <si>
    <t>7702031036746</t>
  </si>
  <si>
    <t xml:space="preserve">CREMA BEBE LIQUIDA PARA ANTES DE DORMIR  JOHNSONS 200 ML. </t>
  </si>
  <si>
    <t>7891010037185</t>
  </si>
  <si>
    <t xml:space="preserve">CREMA BEBE LIQUIDA INFANTIL 1040005 JOHNSONS 200 ML.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</si>
</sst>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1"/>
  <sheetViews>
    <sheetView tabSelected="1" workbookViewId="0"/>
  </sheetViews>
  <sheetFormatPr baseColWidth="10" defaultRowHeight="15" x14ac:dyDescent="0.25"/>
  <cols>
    <col min="1" max="1" width="11.42578125" customWidth="1"/>
    <col min="2" max="2" width="4.85546875" hidden="1" customWidth="1"/>
    <col min="3" max="3" width="16.7109375" style="2" bestFit="1" customWidth="1"/>
    <col min="4" max="4" width="96.85546875" bestFit="1" customWidth="1"/>
    <col min="5" max="5" width="10.140625" hidden="1" customWidth="1"/>
    <col min="21" max="21" width="17.42578125" hidden="1" customWidth="1"/>
    <col min="22" max="22" width="6.42578125" hidden="1" customWidth="1"/>
  </cols>
  <sheetData>
    <row r="1" spans="1:24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12</v>
      </c>
      <c r="V1" t="s">
        <v>21</v>
      </c>
      <c r="W1" t="s">
        <v>22</v>
      </c>
      <c r="X1">
        <f>SUM(W:W)</f>
        <v>911</v>
      </c>
    </row>
    <row r="2" spans="1:24" x14ac:dyDescent="0.25">
      <c r="A2" t="s">
        <v>31</v>
      </c>
      <c r="B2" t="s">
        <v>32</v>
      </c>
      <c r="C2" s="2" t="s">
        <v>33</v>
      </c>
      <c r="D2" t="s">
        <v>34</v>
      </c>
      <c r="E2">
        <v>0</v>
      </c>
      <c r="F2" t="s">
        <v>35</v>
      </c>
      <c r="G2">
        <v>3</v>
      </c>
      <c r="H2">
        <v>-19.66</v>
      </c>
      <c r="I2">
        <v>60</v>
      </c>
      <c r="J2">
        <v>12</v>
      </c>
      <c r="K2" t="s">
        <v>36</v>
      </c>
      <c r="L2">
        <v>37.666666666666671</v>
      </c>
      <c r="M2">
        <v>113</v>
      </c>
      <c r="N2">
        <v>17.666666666666671</v>
      </c>
      <c r="O2">
        <v>53</v>
      </c>
      <c r="P2">
        <v>2454</v>
      </c>
      <c r="Q2">
        <v>3351</v>
      </c>
      <c r="R2">
        <v>745</v>
      </c>
      <c r="S2">
        <v>750</v>
      </c>
      <c r="T2">
        <v>336</v>
      </c>
      <c r="U2">
        <f>IF(
  S2&lt;=0,
  0,
  IF(
    E2+I2 &gt;= MIN((S2/30)*20, (S2/30)*V2),
    0,
    CEILING(
      (MIN((S2/30)*20, (S2/30)*V2) - (E2+I2)) / J2,
      1
    )
  )
)</f>
        <v>33</v>
      </c>
      <c r="V2">
        <v>18</v>
      </c>
      <c r="W2">
        <v>33</v>
      </c>
    </row>
    <row r="3" spans="1:24" x14ac:dyDescent="0.25">
      <c r="A3" t="s">
        <v>38</v>
      </c>
      <c r="B3" t="s">
        <v>39</v>
      </c>
      <c r="C3" s="2" t="s">
        <v>1784</v>
      </c>
      <c r="D3" t="s">
        <v>1785</v>
      </c>
      <c r="E3">
        <v>14</v>
      </c>
      <c r="F3" t="s">
        <v>35</v>
      </c>
      <c r="G3">
        <v>2.0099999999999998</v>
      </c>
      <c r="H3">
        <v>9.4499999999999993</v>
      </c>
      <c r="I3">
        <v>10</v>
      </c>
      <c r="J3">
        <v>1</v>
      </c>
      <c r="K3" t="s">
        <v>217</v>
      </c>
      <c r="L3">
        <v>15.03482587064677</v>
      </c>
      <c r="M3">
        <v>30.22</v>
      </c>
      <c r="N3">
        <v>10.059701492537309</v>
      </c>
      <c r="O3">
        <v>20.219999999999992</v>
      </c>
      <c r="P3">
        <v>584</v>
      </c>
      <c r="Q3">
        <v>42</v>
      </c>
      <c r="R3">
        <v>59</v>
      </c>
      <c r="S3">
        <v>71</v>
      </c>
      <c r="T3">
        <v>42</v>
      </c>
      <c r="U3">
        <f t="shared" ref="U3:U38" si="0">IF(
  S3&lt;=0,
  0,
  IF(
    E3+I3 &gt;= MIN((S3/30)*20, (S3/30)*V3),
    0,
    CEILING(
      (MIN((S3/30)*20, (S3/30)*V3) - (E3+I3)) / J3,
      1
    )
  )
)</f>
        <v>24</v>
      </c>
      <c r="V3">
        <v>22</v>
      </c>
      <c r="W3">
        <v>24</v>
      </c>
    </row>
    <row r="4" spans="1:24" x14ac:dyDescent="0.25">
      <c r="A4" t="s">
        <v>38</v>
      </c>
      <c r="B4" t="s">
        <v>39</v>
      </c>
      <c r="C4" s="2" t="s">
        <v>1281</v>
      </c>
      <c r="D4" t="s">
        <v>1282</v>
      </c>
      <c r="E4">
        <v>5</v>
      </c>
      <c r="F4" t="s">
        <v>35</v>
      </c>
      <c r="G4">
        <v>2.76</v>
      </c>
      <c r="H4">
        <v>1.81</v>
      </c>
      <c r="I4">
        <v>36</v>
      </c>
      <c r="J4">
        <v>1</v>
      </c>
      <c r="K4" t="s">
        <v>164</v>
      </c>
      <c r="L4">
        <v>20.188405797101449</v>
      </c>
      <c r="M4">
        <v>55.72</v>
      </c>
      <c r="N4">
        <v>7.1449275362318829</v>
      </c>
      <c r="O4">
        <v>19.72</v>
      </c>
      <c r="P4">
        <v>1247</v>
      </c>
      <c r="Q4">
        <v>463</v>
      </c>
      <c r="R4">
        <v>88</v>
      </c>
      <c r="S4">
        <v>93</v>
      </c>
      <c r="T4">
        <v>87</v>
      </c>
      <c r="U4">
        <f t="shared" si="0"/>
        <v>21</v>
      </c>
      <c r="V4">
        <v>22</v>
      </c>
      <c r="W4">
        <v>21</v>
      </c>
    </row>
    <row r="5" spans="1:24" x14ac:dyDescent="0.25">
      <c r="A5" t="s">
        <v>38</v>
      </c>
      <c r="B5" t="s">
        <v>39</v>
      </c>
      <c r="C5" s="2" t="s">
        <v>1269</v>
      </c>
      <c r="D5" t="s">
        <v>1270</v>
      </c>
      <c r="E5">
        <v>5</v>
      </c>
      <c r="F5" t="s">
        <v>35</v>
      </c>
      <c r="G5">
        <v>1.44</v>
      </c>
      <c r="H5">
        <v>4.8600000000000003</v>
      </c>
      <c r="I5">
        <v>19</v>
      </c>
      <c r="J5">
        <v>1</v>
      </c>
      <c r="K5" t="s">
        <v>179</v>
      </c>
      <c r="L5">
        <v>18.527777777777779</v>
      </c>
      <c r="M5">
        <v>26.68</v>
      </c>
      <c r="N5">
        <v>5.3333333333333321</v>
      </c>
      <c r="O5">
        <v>7.6799999999999979</v>
      </c>
      <c r="P5">
        <v>825</v>
      </c>
      <c r="Q5">
        <v>1157</v>
      </c>
      <c r="R5">
        <v>65</v>
      </c>
      <c r="S5">
        <v>68</v>
      </c>
      <c r="T5">
        <v>74</v>
      </c>
      <c r="U5">
        <f t="shared" si="0"/>
        <v>22</v>
      </c>
      <c r="V5">
        <v>22</v>
      </c>
      <c r="W5">
        <v>22</v>
      </c>
    </row>
    <row r="6" spans="1:24" x14ac:dyDescent="0.25">
      <c r="A6" t="s">
        <v>212</v>
      </c>
      <c r="B6" t="s">
        <v>213</v>
      </c>
      <c r="C6" s="2" t="s">
        <v>1834</v>
      </c>
      <c r="D6" t="s">
        <v>1835</v>
      </c>
      <c r="E6">
        <v>16</v>
      </c>
      <c r="F6" t="s">
        <v>35</v>
      </c>
      <c r="G6">
        <v>0.79</v>
      </c>
      <c r="H6">
        <v>20.25</v>
      </c>
      <c r="I6">
        <v>0</v>
      </c>
      <c r="J6">
        <v>1</v>
      </c>
      <c r="K6" t="s">
        <v>1836</v>
      </c>
      <c r="L6">
        <v>17.74683544303798</v>
      </c>
      <c r="M6">
        <v>14.02</v>
      </c>
      <c r="N6">
        <v>17.74683544303798</v>
      </c>
      <c r="O6">
        <v>14.02</v>
      </c>
      <c r="P6">
        <v>373</v>
      </c>
      <c r="Q6">
        <v>199</v>
      </c>
      <c r="R6">
        <v>36</v>
      </c>
      <c r="S6">
        <v>41</v>
      </c>
      <c r="T6">
        <v>40</v>
      </c>
      <c r="U6">
        <f t="shared" si="0"/>
        <v>12</v>
      </c>
      <c r="V6">
        <v>38</v>
      </c>
      <c r="W6">
        <v>12</v>
      </c>
    </row>
    <row r="7" spans="1:24" x14ac:dyDescent="0.25">
      <c r="A7" t="s">
        <v>98</v>
      </c>
      <c r="B7" t="s">
        <v>110</v>
      </c>
      <c r="C7" s="2">
        <v>7500435148559</v>
      </c>
      <c r="D7" t="s">
        <v>1362</v>
      </c>
      <c r="E7">
        <v>6</v>
      </c>
      <c r="F7" t="s">
        <v>35</v>
      </c>
      <c r="G7">
        <v>0.17</v>
      </c>
      <c r="H7">
        <v>35.29</v>
      </c>
      <c r="I7">
        <v>3</v>
      </c>
      <c r="J7">
        <v>3</v>
      </c>
      <c r="K7" t="s">
        <v>210</v>
      </c>
      <c r="L7">
        <v>0</v>
      </c>
      <c r="M7">
        <v>0</v>
      </c>
      <c r="N7">
        <v>0</v>
      </c>
      <c r="O7">
        <v>0</v>
      </c>
      <c r="P7">
        <v>438</v>
      </c>
      <c r="Q7">
        <v>145</v>
      </c>
      <c r="R7">
        <v>13</v>
      </c>
      <c r="S7">
        <v>100</v>
      </c>
      <c r="T7">
        <v>5</v>
      </c>
      <c r="U7">
        <f t="shared" si="0"/>
        <v>20</v>
      </c>
      <c r="V7">
        <v>22</v>
      </c>
      <c r="W7">
        <v>20</v>
      </c>
    </row>
    <row r="8" spans="1:24" x14ac:dyDescent="0.25">
      <c r="A8" t="s">
        <v>37</v>
      </c>
      <c r="B8" t="s">
        <v>811</v>
      </c>
      <c r="C8" s="2" t="s">
        <v>2157</v>
      </c>
      <c r="D8" t="s">
        <v>2158</v>
      </c>
      <c r="E8">
        <v>78</v>
      </c>
      <c r="F8" t="s">
        <v>35</v>
      </c>
      <c r="G8">
        <v>4.6399999999999997</v>
      </c>
      <c r="H8">
        <v>16.809999999999999</v>
      </c>
      <c r="I8">
        <v>0</v>
      </c>
      <c r="J8">
        <v>10</v>
      </c>
      <c r="K8" t="s">
        <v>228</v>
      </c>
      <c r="L8">
        <v>35.189655172413786</v>
      </c>
      <c r="M8">
        <v>163.28</v>
      </c>
      <c r="N8">
        <v>35.189655172413786</v>
      </c>
      <c r="O8">
        <v>163.28</v>
      </c>
      <c r="P8">
        <v>2249</v>
      </c>
      <c r="Q8">
        <v>2475</v>
      </c>
      <c r="R8">
        <v>246</v>
      </c>
      <c r="S8">
        <v>271</v>
      </c>
      <c r="T8">
        <v>291</v>
      </c>
      <c r="U8">
        <f t="shared" si="0"/>
        <v>11</v>
      </c>
      <c r="V8">
        <v>52</v>
      </c>
      <c r="W8">
        <v>11</v>
      </c>
    </row>
    <row r="9" spans="1:24" x14ac:dyDescent="0.25">
      <c r="A9" t="s">
        <v>31</v>
      </c>
      <c r="B9" t="s">
        <v>32</v>
      </c>
      <c r="C9" s="2" t="s">
        <v>1986</v>
      </c>
      <c r="D9" t="s">
        <v>1987</v>
      </c>
      <c r="E9">
        <v>24</v>
      </c>
      <c r="F9" t="s">
        <v>35</v>
      </c>
      <c r="G9">
        <v>1.42</v>
      </c>
      <c r="H9">
        <v>16.899999999999999</v>
      </c>
      <c r="I9">
        <v>0</v>
      </c>
      <c r="J9">
        <v>12</v>
      </c>
      <c r="K9" t="s">
        <v>1988</v>
      </c>
      <c r="L9">
        <v>5.0985915492957723</v>
      </c>
      <c r="M9">
        <v>7.2399999999999967</v>
      </c>
      <c r="N9">
        <v>5.0985915492957723</v>
      </c>
      <c r="O9">
        <v>7.2399999999999967</v>
      </c>
      <c r="P9">
        <v>1315</v>
      </c>
      <c r="Q9">
        <v>1422</v>
      </c>
      <c r="R9">
        <v>273</v>
      </c>
      <c r="S9">
        <v>277</v>
      </c>
      <c r="T9">
        <v>119</v>
      </c>
      <c r="U9">
        <f t="shared" si="0"/>
        <v>14</v>
      </c>
      <c r="V9">
        <v>22</v>
      </c>
      <c r="W9">
        <v>14</v>
      </c>
    </row>
    <row r="10" spans="1:24" x14ac:dyDescent="0.25">
      <c r="A10" t="s">
        <v>76</v>
      </c>
      <c r="B10" t="s">
        <v>77</v>
      </c>
      <c r="C10" s="2" t="s">
        <v>801</v>
      </c>
      <c r="D10" t="s">
        <v>802</v>
      </c>
      <c r="E10">
        <v>2</v>
      </c>
      <c r="F10" t="s">
        <v>35</v>
      </c>
      <c r="G10">
        <v>0.27</v>
      </c>
      <c r="H10">
        <v>7.4</v>
      </c>
      <c r="I10">
        <v>1</v>
      </c>
      <c r="J10">
        <v>1</v>
      </c>
      <c r="K10" t="s">
        <v>803</v>
      </c>
      <c r="L10">
        <v>20.592592592592599</v>
      </c>
      <c r="M10">
        <v>5.5600000000000014</v>
      </c>
      <c r="N10">
        <v>16.888888888888889</v>
      </c>
      <c r="O10">
        <v>4.5599999999999996</v>
      </c>
      <c r="P10">
        <v>176</v>
      </c>
      <c r="Q10">
        <v>111</v>
      </c>
      <c r="R10">
        <v>15</v>
      </c>
      <c r="S10">
        <v>17</v>
      </c>
      <c r="T10">
        <v>22</v>
      </c>
      <c r="U10">
        <f t="shared" si="0"/>
        <v>9</v>
      </c>
      <c r="V10">
        <v>28</v>
      </c>
      <c r="W10">
        <v>9</v>
      </c>
    </row>
    <row r="11" spans="1:24" x14ac:dyDescent="0.25">
      <c r="A11" t="s">
        <v>23</v>
      </c>
      <c r="B11" t="s">
        <v>24</v>
      </c>
      <c r="C11" s="2" t="s">
        <v>2202</v>
      </c>
      <c r="D11" t="s">
        <v>2203</v>
      </c>
      <c r="E11">
        <v>374</v>
      </c>
      <c r="F11" t="s">
        <v>35</v>
      </c>
      <c r="G11">
        <v>31.45</v>
      </c>
      <c r="H11">
        <v>12.78</v>
      </c>
      <c r="I11">
        <v>126</v>
      </c>
      <c r="J11">
        <v>6</v>
      </c>
      <c r="K11" t="s">
        <v>2141</v>
      </c>
      <c r="L11">
        <v>6.108108108108107</v>
      </c>
      <c r="M11">
        <v>192.1</v>
      </c>
      <c r="N11">
        <v>2.101748807631159</v>
      </c>
      <c r="O11">
        <v>66.099999999999952</v>
      </c>
      <c r="P11">
        <v>16628</v>
      </c>
      <c r="Q11">
        <v>21051</v>
      </c>
      <c r="R11">
        <v>846</v>
      </c>
      <c r="S11">
        <v>955</v>
      </c>
      <c r="T11">
        <v>1151</v>
      </c>
      <c r="U11">
        <f t="shared" si="0"/>
        <v>13</v>
      </c>
      <c r="V11">
        <v>18</v>
      </c>
      <c r="W11">
        <v>13</v>
      </c>
    </row>
    <row r="12" spans="1:24" x14ac:dyDescent="0.25">
      <c r="A12" t="s">
        <v>31</v>
      </c>
      <c r="B12" t="s">
        <v>26</v>
      </c>
      <c r="C12" s="2" t="s">
        <v>902</v>
      </c>
      <c r="D12" t="s">
        <v>903</v>
      </c>
      <c r="E12">
        <v>2</v>
      </c>
      <c r="F12" t="s">
        <v>35</v>
      </c>
      <c r="G12">
        <v>1.54</v>
      </c>
      <c r="H12">
        <v>1.29</v>
      </c>
      <c r="I12">
        <v>0</v>
      </c>
      <c r="J12">
        <v>4</v>
      </c>
      <c r="K12" t="s">
        <v>311</v>
      </c>
      <c r="L12">
        <v>20.7012987012987</v>
      </c>
      <c r="M12">
        <v>31.88</v>
      </c>
      <c r="N12">
        <v>20.7012987012987</v>
      </c>
      <c r="O12">
        <v>31.88</v>
      </c>
      <c r="P12">
        <v>791</v>
      </c>
      <c r="Q12">
        <v>87</v>
      </c>
      <c r="R12">
        <v>65</v>
      </c>
      <c r="S12">
        <v>68</v>
      </c>
      <c r="T12">
        <v>51</v>
      </c>
      <c r="U12">
        <f t="shared" si="0"/>
        <v>11</v>
      </c>
      <c r="V12">
        <v>22</v>
      </c>
      <c r="W12">
        <v>11</v>
      </c>
    </row>
    <row r="13" spans="1:24" x14ac:dyDescent="0.25">
      <c r="A13" t="s">
        <v>43</v>
      </c>
      <c r="B13" t="s">
        <v>44</v>
      </c>
      <c r="C13" s="2" t="s">
        <v>1012</v>
      </c>
      <c r="D13" t="s">
        <v>1013</v>
      </c>
      <c r="E13">
        <v>3</v>
      </c>
      <c r="F13" t="s">
        <v>35</v>
      </c>
      <c r="G13">
        <v>0.23</v>
      </c>
      <c r="H13">
        <v>13.04</v>
      </c>
      <c r="I13">
        <v>12</v>
      </c>
      <c r="J13">
        <v>12</v>
      </c>
      <c r="K13" t="s">
        <v>166</v>
      </c>
      <c r="L13">
        <v>8.9565217391304355</v>
      </c>
      <c r="M13">
        <v>2.06</v>
      </c>
      <c r="N13">
        <v>0</v>
      </c>
      <c r="O13">
        <v>0</v>
      </c>
      <c r="P13">
        <v>616</v>
      </c>
      <c r="Q13">
        <v>308</v>
      </c>
      <c r="R13">
        <v>207</v>
      </c>
      <c r="S13">
        <v>209</v>
      </c>
      <c r="T13">
        <v>117</v>
      </c>
      <c r="U13">
        <f t="shared" si="0"/>
        <v>11</v>
      </c>
      <c r="V13">
        <v>22</v>
      </c>
      <c r="W13">
        <v>11</v>
      </c>
    </row>
    <row r="14" spans="1:24" x14ac:dyDescent="0.25">
      <c r="A14" t="s">
        <v>38</v>
      </c>
      <c r="B14" t="s">
        <v>26</v>
      </c>
      <c r="C14" s="2" t="s">
        <v>380</v>
      </c>
      <c r="D14" t="s">
        <v>381</v>
      </c>
      <c r="E14">
        <v>0</v>
      </c>
      <c r="F14" t="s">
        <v>35</v>
      </c>
      <c r="G14">
        <v>0.28999999999999998</v>
      </c>
      <c r="H14">
        <v>0</v>
      </c>
      <c r="I14">
        <v>0</v>
      </c>
      <c r="J14">
        <v>2</v>
      </c>
      <c r="K14" t="s">
        <v>217</v>
      </c>
      <c r="L14">
        <v>22</v>
      </c>
      <c r="M14">
        <v>6.38</v>
      </c>
      <c r="N14">
        <v>22</v>
      </c>
      <c r="O14">
        <v>6.38</v>
      </c>
      <c r="P14">
        <v>169</v>
      </c>
      <c r="Q14">
        <v>110</v>
      </c>
      <c r="R14">
        <v>28</v>
      </c>
      <c r="S14">
        <v>28</v>
      </c>
      <c r="T14">
        <v>19</v>
      </c>
      <c r="U14">
        <f t="shared" si="0"/>
        <v>10</v>
      </c>
      <c r="V14">
        <v>22</v>
      </c>
      <c r="W14">
        <v>10</v>
      </c>
    </row>
    <row r="15" spans="1:24" x14ac:dyDescent="0.25">
      <c r="A15" t="s">
        <v>85</v>
      </c>
      <c r="B15" t="s">
        <v>86</v>
      </c>
      <c r="C15" s="2" t="s">
        <v>2195</v>
      </c>
      <c r="D15" t="s">
        <v>2196</v>
      </c>
      <c r="E15">
        <v>170</v>
      </c>
      <c r="F15" t="s">
        <v>35</v>
      </c>
      <c r="G15">
        <v>13.02</v>
      </c>
      <c r="H15">
        <v>13.05</v>
      </c>
      <c r="I15">
        <v>48</v>
      </c>
      <c r="J15">
        <v>6</v>
      </c>
      <c r="K15" t="s">
        <v>1610</v>
      </c>
      <c r="L15">
        <v>4.9431643625192017</v>
      </c>
      <c r="M15">
        <v>64.36</v>
      </c>
      <c r="N15">
        <v>1.256528417818743</v>
      </c>
      <c r="O15">
        <v>16.360000000000031</v>
      </c>
      <c r="P15">
        <v>4312</v>
      </c>
      <c r="Q15">
        <v>4070</v>
      </c>
      <c r="R15">
        <v>415</v>
      </c>
      <c r="S15">
        <v>455</v>
      </c>
      <c r="T15">
        <v>345</v>
      </c>
      <c r="U15">
        <f t="shared" si="0"/>
        <v>10</v>
      </c>
      <c r="V15">
        <v>18</v>
      </c>
      <c r="W15">
        <v>10</v>
      </c>
    </row>
    <row r="16" spans="1:24" x14ac:dyDescent="0.25">
      <c r="A16" t="s">
        <v>23</v>
      </c>
      <c r="B16" t="s">
        <v>24</v>
      </c>
      <c r="C16" s="2" t="s">
        <v>782</v>
      </c>
      <c r="D16" t="s">
        <v>783</v>
      </c>
      <c r="E16">
        <v>2</v>
      </c>
      <c r="F16" t="s">
        <v>35</v>
      </c>
      <c r="G16">
        <v>0.5</v>
      </c>
      <c r="H16">
        <v>4</v>
      </c>
      <c r="I16">
        <v>6</v>
      </c>
      <c r="J16">
        <v>1</v>
      </c>
      <c r="K16" t="s">
        <v>72</v>
      </c>
      <c r="L16">
        <v>18</v>
      </c>
      <c r="M16">
        <v>9</v>
      </c>
      <c r="N16">
        <v>6</v>
      </c>
      <c r="O16">
        <v>3</v>
      </c>
      <c r="P16">
        <v>2777</v>
      </c>
      <c r="Q16">
        <v>3627</v>
      </c>
      <c r="R16">
        <v>19</v>
      </c>
      <c r="S16">
        <v>22</v>
      </c>
      <c r="T16">
        <v>275</v>
      </c>
      <c r="U16">
        <f t="shared" si="0"/>
        <v>7</v>
      </c>
      <c r="V16">
        <v>22</v>
      </c>
      <c r="W16">
        <v>7</v>
      </c>
    </row>
    <row r="17" spans="1:23" x14ac:dyDescent="0.25">
      <c r="A17" t="s">
        <v>38</v>
      </c>
      <c r="B17" t="s">
        <v>39</v>
      </c>
      <c r="C17" s="2" t="s">
        <v>1999</v>
      </c>
      <c r="D17" t="s">
        <v>2000</v>
      </c>
      <c r="E17">
        <v>25</v>
      </c>
      <c r="F17" t="s">
        <v>35</v>
      </c>
      <c r="G17">
        <v>1.84</v>
      </c>
      <c r="H17">
        <v>14.13</v>
      </c>
      <c r="I17">
        <v>0</v>
      </c>
      <c r="J17">
        <v>6</v>
      </c>
      <c r="K17" t="s">
        <v>217</v>
      </c>
      <c r="L17">
        <v>8.413043478260871</v>
      </c>
      <c r="M17">
        <v>15.48</v>
      </c>
      <c r="N17">
        <v>8.413043478260871</v>
      </c>
      <c r="O17">
        <v>15.48</v>
      </c>
      <c r="P17">
        <v>1697</v>
      </c>
      <c r="Q17">
        <v>1894</v>
      </c>
      <c r="R17">
        <v>91</v>
      </c>
      <c r="S17">
        <v>102</v>
      </c>
      <c r="T17">
        <v>130</v>
      </c>
      <c r="U17">
        <f t="shared" si="0"/>
        <v>8</v>
      </c>
      <c r="V17">
        <v>22</v>
      </c>
      <c r="W17">
        <v>8</v>
      </c>
    </row>
    <row r="18" spans="1:23" x14ac:dyDescent="0.25">
      <c r="A18" t="s">
        <v>85</v>
      </c>
      <c r="B18" t="s">
        <v>86</v>
      </c>
      <c r="C18" s="2" t="s">
        <v>378</v>
      </c>
      <c r="D18" t="s">
        <v>379</v>
      </c>
      <c r="E18">
        <v>0</v>
      </c>
      <c r="F18" t="s">
        <v>35</v>
      </c>
      <c r="G18">
        <v>3.74</v>
      </c>
      <c r="H18">
        <v>0</v>
      </c>
      <c r="I18">
        <v>0</v>
      </c>
      <c r="J18">
        <v>12</v>
      </c>
      <c r="K18" t="s">
        <v>119</v>
      </c>
      <c r="L18">
        <v>22</v>
      </c>
      <c r="M18">
        <v>82.28</v>
      </c>
      <c r="N18">
        <v>22</v>
      </c>
      <c r="O18">
        <v>82.28</v>
      </c>
      <c r="P18">
        <v>538</v>
      </c>
      <c r="Q18">
        <v>448</v>
      </c>
      <c r="R18">
        <v>131</v>
      </c>
      <c r="S18">
        <v>141</v>
      </c>
      <c r="T18">
        <v>52</v>
      </c>
      <c r="U18">
        <f t="shared" si="0"/>
        <v>8</v>
      </c>
      <c r="V18">
        <v>22</v>
      </c>
      <c r="W18">
        <v>8</v>
      </c>
    </row>
    <row r="19" spans="1:23" x14ac:dyDescent="0.25">
      <c r="A19" t="s">
        <v>23</v>
      </c>
      <c r="B19" t="s">
        <v>24</v>
      </c>
      <c r="C19" s="2" t="s">
        <v>1162</v>
      </c>
      <c r="D19" t="s">
        <v>1163</v>
      </c>
      <c r="E19">
        <v>4</v>
      </c>
      <c r="F19" t="s">
        <v>35</v>
      </c>
      <c r="G19">
        <v>3.68</v>
      </c>
      <c r="H19">
        <v>1.08</v>
      </c>
      <c r="I19">
        <v>60</v>
      </c>
      <c r="J19">
        <v>6</v>
      </c>
      <c r="K19" t="s">
        <v>121</v>
      </c>
      <c r="L19">
        <v>20.913043478260871</v>
      </c>
      <c r="M19">
        <v>76.960000000000008</v>
      </c>
      <c r="N19">
        <v>4.608695652173914</v>
      </c>
      <c r="O19">
        <v>16.96</v>
      </c>
      <c r="P19">
        <v>755</v>
      </c>
      <c r="Q19">
        <v>850</v>
      </c>
      <c r="R19">
        <v>140</v>
      </c>
      <c r="S19">
        <v>146</v>
      </c>
      <c r="T19">
        <v>12</v>
      </c>
      <c r="U19">
        <f t="shared" si="0"/>
        <v>6</v>
      </c>
      <c r="V19">
        <v>22</v>
      </c>
      <c r="W19">
        <v>6</v>
      </c>
    </row>
    <row r="20" spans="1:23" x14ac:dyDescent="0.25">
      <c r="A20" t="s">
        <v>57</v>
      </c>
      <c r="B20" t="s">
        <v>53</v>
      </c>
      <c r="C20" s="2" t="s">
        <v>2197</v>
      </c>
      <c r="D20" t="s">
        <v>2198</v>
      </c>
      <c r="E20">
        <v>184</v>
      </c>
      <c r="F20" t="s">
        <v>35</v>
      </c>
      <c r="G20">
        <v>12.69</v>
      </c>
      <c r="H20">
        <v>14.49</v>
      </c>
      <c r="I20">
        <v>72</v>
      </c>
      <c r="J20">
        <v>12</v>
      </c>
      <c r="K20" t="s">
        <v>2199</v>
      </c>
      <c r="L20">
        <v>7.5003940110323084</v>
      </c>
      <c r="M20">
        <v>95.179999999999978</v>
      </c>
      <c r="N20">
        <v>1.826635145784081</v>
      </c>
      <c r="O20">
        <v>23.179999999999989</v>
      </c>
      <c r="P20">
        <v>4611</v>
      </c>
      <c r="Q20">
        <v>4716</v>
      </c>
      <c r="R20">
        <v>378</v>
      </c>
      <c r="S20">
        <v>468</v>
      </c>
      <c r="T20">
        <v>461</v>
      </c>
      <c r="U20">
        <f t="shared" si="0"/>
        <v>5</v>
      </c>
      <c r="V20">
        <v>22</v>
      </c>
      <c r="W20">
        <v>5</v>
      </c>
    </row>
    <row r="21" spans="1:23" x14ac:dyDescent="0.25">
      <c r="A21" t="s">
        <v>25</v>
      </c>
      <c r="B21" t="s">
        <v>123</v>
      </c>
      <c r="C21" s="2" t="s">
        <v>2008</v>
      </c>
      <c r="D21" t="s">
        <v>2009</v>
      </c>
      <c r="E21">
        <v>26</v>
      </c>
      <c r="F21" t="s">
        <v>35</v>
      </c>
      <c r="G21">
        <v>1.4</v>
      </c>
      <c r="H21">
        <v>18.57</v>
      </c>
      <c r="I21">
        <v>0</v>
      </c>
      <c r="J21">
        <v>5</v>
      </c>
      <c r="K21" t="s">
        <v>27</v>
      </c>
      <c r="L21">
        <v>33.428571428571431</v>
      </c>
      <c r="M21">
        <v>46.8</v>
      </c>
      <c r="N21">
        <v>33.428571428571431</v>
      </c>
      <c r="O21">
        <v>46.8</v>
      </c>
      <c r="P21">
        <v>342</v>
      </c>
      <c r="Q21">
        <v>602</v>
      </c>
      <c r="R21">
        <v>53</v>
      </c>
      <c r="S21">
        <v>63</v>
      </c>
      <c r="T21">
        <v>56</v>
      </c>
      <c r="U21">
        <f t="shared" si="0"/>
        <v>4</v>
      </c>
      <c r="V21">
        <v>52</v>
      </c>
      <c r="W21">
        <v>4</v>
      </c>
    </row>
    <row r="22" spans="1:23" x14ac:dyDescent="0.25">
      <c r="A22" t="s">
        <v>62</v>
      </c>
      <c r="B22" t="s">
        <v>233</v>
      </c>
      <c r="C22" s="2" t="s">
        <v>1967</v>
      </c>
      <c r="D22" t="s">
        <v>1968</v>
      </c>
      <c r="E22">
        <v>22</v>
      </c>
      <c r="F22" t="s">
        <v>35</v>
      </c>
      <c r="G22">
        <v>1.88</v>
      </c>
      <c r="H22">
        <v>12.23</v>
      </c>
      <c r="I22">
        <v>0</v>
      </c>
      <c r="J22">
        <v>15</v>
      </c>
      <c r="K22" t="s">
        <v>237</v>
      </c>
      <c r="L22">
        <v>24.297872340425531</v>
      </c>
      <c r="M22">
        <v>45.679999999999993</v>
      </c>
      <c r="N22">
        <v>24.297872340425531</v>
      </c>
      <c r="O22">
        <v>45.679999999999993</v>
      </c>
      <c r="P22">
        <v>630</v>
      </c>
      <c r="Q22">
        <v>650</v>
      </c>
      <c r="R22">
        <v>116</v>
      </c>
      <c r="S22">
        <v>123</v>
      </c>
      <c r="T22">
        <v>114</v>
      </c>
      <c r="U22">
        <f t="shared" si="0"/>
        <v>4</v>
      </c>
      <c r="V22">
        <v>36</v>
      </c>
      <c r="W22">
        <v>4</v>
      </c>
    </row>
    <row r="23" spans="1:23" x14ac:dyDescent="0.25">
      <c r="A23" t="s">
        <v>38</v>
      </c>
      <c r="B23" t="s">
        <v>26</v>
      </c>
      <c r="C23" s="2" t="s">
        <v>2001</v>
      </c>
      <c r="D23" t="s">
        <v>2002</v>
      </c>
      <c r="E23">
        <v>25</v>
      </c>
      <c r="F23" t="s">
        <v>35</v>
      </c>
      <c r="G23">
        <v>3.78</v>
      </c>
      <c r="H23">
        <v>7.93</v>
      </c>
      <c r="I23">
        <v>24</v>
      </c>
      <c r="J23">
        <v>6</v>
      </c>
      <c r="K23" t="s">
        <v>2003</v>
      </c>
      <c r="L23">
        <v>15.38624338624339</v>
      </c>
      <c r="M23">
        <v>58.16</v>
      </c>
      <c r="N23">
        <v>9.0370370370370363</v>
      </c>
      <c r="O23">
        <v>34.159999999999997</v>
      </c>
      <c r="P23">
        <v>1326</v>
      </c>
      <c r="Q23">
        <v>0</v>
      </c>
      <c r="R23">
        <v>112</v>
      </c>
      <c r="S23">
        <v>124</v>
      </c>
      <c r="T23">
        <v>0</v>
      </c>
      <c r="U23">
        <f t="shared" si="0"/>
        <v>6</v>
      </c>
      <c r="V23">
        <v>22</v>
      </c>
      <c r="W23">
        <v>6</v>
      </c>
    </row>
    <row r="24" spans="1:23" x14ac:dyDescent="0.25">
      <c r="A24" t="s">
        <v>43</v>
      </c>
      <c r="B24" t="s">
        <v>44</v>
      </c>
      <c r="C24" s="2" t="s">
        <v>2193</v>
      </c>
      <c r="D24" t="s">
        <v>2194</v>
      </c>
      <c r="E24">
        <v>164</v>
      </c>
      <c r="F24" t="s">
        <v>35</v>
      </c>
      <c r="G24">
        <v>1.76</v>
      </c>
      <c r="H24">
        <v>93.18</v>
      </c>
      <c r="I24">
        <v>0</v>
      </c>
      <c r="J24">
        <v>12</v>
      </c>
      <c r="K24" t="s">
        <v>158</v>
      </c>
      <c r="L24">
        <v>0</v>
      </c>
      <c r="M24">
        <v>0</v>
      </c>
      <c r="N24">
        <v>0</v>
      </c>
      <c r="O24">
        <v>0</v>
      </c>
      <c r="P24">
        <v>711</v>
      </c>
      <c r="Q24">
        <v>439</v>
      </c>
      <c r="R24">
        <v>332</v>
      </c>
      <c r="S24">
        <v>338</v>
      </c>
      <c r="T24">
        <v>93</v>
      </c>
      <c r="U24">
        <f t="shared" si="0"/>
        <v>6</v>
      </c>
      <c r="V24">
        <v>22</v>
      </c>
      <c r="W24">
        <v>6</v>
      </c>
    </row>
    <row r="25" spans="1:23" x14ac:dyDescent="0.25">
      <c r="A25" t="s">
        <v>38</v>
      </c>
      <c r="B25" t="s">
        <v>39</v>
      </c>
      <c r="C25" s="2" t="s">
        <v>321</v>
      </c>
      <c r="D25" t="s">
        <v>322</v>
      </c>
      <c r="E25">
        <v>0</v>
      </c>
      <c r="F25" t="s">
        <v>35</v>
      </c>
      <c r="G25">
        <v>0.28999999999999998</v>
      </c>
      <c r="H25">
        <v>0</v>
      </c>
      <c r="I25">
        <v>3</v>
      </c>
      <c r="J25">
        <v>1</v>
      </c>
      <c r="K25" t="s">
        <v>220</v>
      </c>
      <c r="L25">
        <v>22</v>
      </c>
      <c r="M25">
        <v>6.38</v>
      </c>
      <c r="N25">
        <v>11.6551724137931</v>
      </c>
      <c r="O25">
        <v>3.38</v>
      </c>
      <c r="P25">
        <v>148</v>
      </c>
      <c r="Q25">
        <v>114</v>
      </c>
      <c r="R25">
        <v>10</v>
      </c>
      <c r="S25">
        <v>12</v>
      </c>
      <c r="T25">
        <v>11</v>
      </c>
      <c r="U25">
        <f t="shared" si="0"/>
        <v>5</v>
      </c>
      <c r="V25">
        <v>22</v>
      </c>
      <c r="W25">
        <v>5</v>
      </c>
    </row>
    <row r="26" spans="1:23" x14ac:dyDescent="0.25">
      <c r="A26" t="s">
        <v>76</v>
      </c>
      <c r="B26" t="s">
        <v>77</v>
      </c>
      <c r="C26" s="2" t="s">
        <v>664</v>
      </c>
      <c r="D26" t="s">
        <v>665</v>
      </c>
      <c r="E26">
        <v>1</v>
      </c>
      <c r="F26" t="s">
        <v>35</v>
      </c>
      <c r="G26">
        <v>0.49</v>
      </c>
      <c r="H26">
        <v>2.04</v>
      </c>
      <c r="I26">
        <v>10</v>
      </c>
      <c r="J26">
        <v>1</v>
      </c>
      <c r="K26" t="s">
        <v>666</v>
      </c>
      <c r="L26">
        <v>25.95918367346939</v>
      </c>
      <c r="M26">
        <v>12.72</v>
      </c>
      <c r="N26">
        <v>5.5510204081632644</v>
      </c>
      <c r="O26">
        <v>2.7199999999999989</v>
      </c>
      <c r="P26">
        <v>163</v>
      </c>
      <c r="Q26">
        <v>66</v>
      </c>
      <c r="R26">
        <v>17</v>
      </c>
      <c r="S26">
        <v>18</v>
      </c>
      <c r="T26">
        <v>4</v>
      </c>
      <c r="U26">
        <f t="shared" si="0"/>
        <v>1</v>
      </c>
      <c r="V26">
        <v>28</v>
      </c>
      <c r="W26">
        <v>1</v>
      </c>
    </row>
    <row r="27" spans="1:23" x14ac:dyDescent="0.25">
      <c r="A27" t="s">
        <v>38</v>
      </c>
      <c r="B27" t="s">
        <v>39</v>
      </c>
      <c r="C27" s="2" t="s">
        <v>215</v>
      </c>
      <c r="D27" t="s">
        <v>216</v>
      </c>
      <c r="E27">
        <v>0</v>
      </c>
      <c r="F27" t="s">
        <v>35</v>
      </c>
      <c r="G27">
        <v>0</v>
      </c>
      <c r="H27">
        <v>0</v>
      </c>
      <c r="I27">
        <v>0</v>
      </c>
      <c r="J27">
        <v>1</v>
      </c>
      <c r="K27" t="s">
        <v>217</v>
      </c>
      <c r="L27">
        <v>0</v>
      </c>
      <c r="M27">
        <v>0</v>
      </c>
      <c r="N27">
        <v>0</v>
      </c>
      <c r="O27">
        <v>0</v>
      </c>
      <c r="P27">
        <v>8</v>
      </c>
      <c r="Q27">
        <v>12</v>
      </c>
      <c r="R27">
        <v>7</v>
      </c>
      <c r="S27">
        <v>7</v>
      </c>
      <c r="T27">
        <v>0</v>
      </c>
      <c r="U27">
        <f t="shared" si="0"/>
        <v>5</v>
      </c>
      <c r="V27">
        <v>22</v>
      </c>
      <c r="W27">
        <v>5</v>
      </c>
    </row>
    <row r="28" spans="1:23" x14ac:dyDescent="0.25">
      <c r="A28" t="s">
        <v>23</v>
      </c>
      <c r="B28" t="s">
        <v>221</v>
      </c>
      <c r="C28" s="2" t="s">
        <v>1703</v>
      </c>
      <c r="D28" t="s">
        <v>1704</v>
      </c>
      <c r="E28">
        <v>12</v>
      </c>
      <c r="F28" t="s">
        <v>35</v>
      </c>
      <c r="G28">
        <v>0.26</v>
      </c>
      <c r="H28">
        <v>46.15</v>
      </c>
      <c r="I28">
        <v>0</v>
      </c>
      <c r="J28">
        <v>6</v>
      </c>
      <c r="K28" t="s">
        <v>447</v>
      </c>
      <c r="L28">
        <v>0</v>
      </c>
      <c r="M28">
        <v>0</v>
      </c>
      <c r="N28">
        <v>0</v>
      </c>
      <c r="O28">
        <v>0</v>
      </c>
      <c r="P28">
        <v>405</v>
      </c>
      <c r="Q28">
        <v>177</v>
      </c>
      <c r="R28">
        <v>62</v>
      </c>
      <c r="S28">
        <v>62</v>
      </c>
      <c r="T28">
        <v>17</v>
      </c>
      <c r="U28">
        <f t="shared" si="0"/>
        <v>5</v>
      </c>
      <c r="V28">
        <v>22</v>
      </c>
      <c r="W28">
        <v>5</v>
      </c>
    </row>
    <row r="29" spans="1:23" x14ac:dyDescent="0.25">
      <c r="A29" t="s">
        <v>38</v>
      </c>
      <c r="B29" t="s">
        <v>39</v>
      </c>
      <c r="C29" s="2" t="s">
        <v>1631</v>
      </c>
      <c r="D29" t="s">
        <v>1632</v>
      </c>
      <c r="E29">
        <v>10</v>
      </c>
      <c r="F29" t="s">
        <v>35</v>
      </c>
      <c r="G29">
        <v>0.91</v>
      </c>
      <c r="H29">
        <v>10.98</v>
      </c>
      <c r="I29">
        <v>0</v>
      </c>
      <c r="J29">
        <v>6</v>
      </c>
      <c r="K29" t="s">
        <v>120</v>
      </c>
      <c r="L29">
        <v>11.010989010989009</v>
      </c>
      <c r="M29">
        <v>10.02</v>
      </c>
      <c r="N29">
        <v>11.010989010989009</v>
      </c>
      <c r="O29">
        <v>10.02</v>
      </c>
      <c r="P29">
        <v>503</v>
      </c>
      <c r="Q29">
        <v>411</v>
      </c>
      <c r="R29">
        <v>51</v>
      </c>
      <c r="S29">
        <v>57</v>
      </c>
      <c r="T29">
        <v>60</v>
      </c>
      <c r="U29">
        <f t="shared" si="0"/>
        <v>5</v>
      </c>
      <c r="V29">
        <v>22</v>
      </c>
      <c r="W29">
        <v>5</v>
      </c>
    </row>
    <row r="30" spans="1:23" x14ac:dyDescent="0.25">
      <c r="A30" t="s">
        <v>38</v>
      </c>
      <c r="B30" t="s">
        <v>39</v>
      </c>
      <c r="C30" s="2" t="s">
        <v>678</v>
      </c>
      <c r="D30" t="s">
        <v>679</v>
      </c>
      <c r="E30">
        <v>1</v>
      </c>
      <c r="F30" t="s">
        <v>35</v>
      </c>
      <c r="G30">
        <v>0.08</v>
      </c>
      <c r="H30">
        <v>25</v>
      </c>
      <c r="I30">
        <v>0</v>
      </c>
      <c r="J30">
        <v>6</v>
      </c>
      <c r="K30" t="s">
        <v>671</v>
      </c>
      <c r="L30">
        <v>9.5</v>
      </c>
      <c r="M30">
        <v>0.76</v>
      </c>
      <c r="N30">
        <v>9.5</v>
      </c>
      <c r="O30">
        <v>0.76</v>
      </c>
      <c r="P30">
        <v>487</v>
      </c>
      <c r="Q30">
        <v>284</v>
      </c>
      <c r="R30">
        <v>42</v>
      </c>
      <c r="S30">
        <v>43</v>
      </c>
      <c r="T30">
        <v>22</v>
      </c>
      <c r="U30">
        <f t="shared" si="0"/>
        <v>5</v>
      </c>
      <c r="V30">
        <v>22</v>
      </c>
      <c r="W30">
        <v>5</v>
      </c>
    </row>
    <row r="31" spans="1:23" x14ac:dyDescent="0.25">
      <c r="A31" t="s">
        <v>98</v>
      </c>
      <c r="B31" t="s">
        <v>110</v>
      </c>
      <c r="C31" s="2" t="s">
        <v>1915</v>
      </c>
      <c r="D31" t="s">
        <v>1916</v>
      </c>
      <c r="E31">
        <v>19</v>
      </c>
      <c r="F31" t="s">
        <v>35</v>
      </c>
      <c r="G31">
        <v>1.86</v>
      </c>
      <c r="H31">
        <v>10.210000000000001</v>
      </c>
      <c r="I31">
        <v>20</v>
      </c>
      <c r="J31">
        <v>10</v>
      </c>
      <c r="K31" t="s">
        <v>1461</v>
      </c>
      <c r="L31">
        <v>7.78494623655914</v>
      </c>
      <c r="M31">
        <v>14.48</v>
      </c>
      <c r="N31">
        <v>0</v>
      </c>
      <c r="O31">
        <v>0</v>
      </c>
      <c r="P31">
        <v>1070</v>
      </c>
      <c r="Q31">
        <v>773</v>
      </c>
      <c r="R31">
        <v>149</v>
      </c>
      <c r="S31">
        <v>150</v>
      </c>
      <c r="T31">
        <v>48</v>
      </c>
      <c r="U31">
        <f t="shared" si="0"/>
        <v>6</v>
      </c>
      <c r="V31">
        <v>18</v>
      </c>
      <c r="W31">
        <v>6</v>
      </c>
    </row>
    <row r="32" spans="1:23" x14ac:dyDescent="0.25">
      <c r="A32" t="s">
        <v>57</v>
      </c>
      <c r="B32" t="s">
        <v>53</v>
      </c>
      <c r="C32" s="2" t="s">
        <v>375</v>
      </c>
      <c r="D32" t="s">
        <v>376</v>
      </c>
      <c r="E32">
        <v>0</v>
      </c>
      <c r="F32" t="s">
        <v>35</v>
      </c>
      <c r="G32">
        <v>0.72</v>
      </c>
      <c r="H32">
        <v>0</v>
      </c>
      <c r="I32">
        <v>0</v>
      </c>
      <c r="J32">
        <v>12</v>
      </c>
      <c r="K32" t="s">
        <v>377</v>
      </c>
      <c r="L32">
        <v>22</v>
      </c>
      <c r="M32">
        <v>15.84</v>
      </c>
      <c r="N32">
        <v>22</v>
      </c>
      <c r="O32">
        <v>15.84</v>
      </c>
      <c r="P32">
        <v>330</v>
      </c>
      <c r="Q32">
        <v>377</v>
      </c>
      <c r="R32">
        <v>77</v>
      </c>
      <c r="S32">
        <v>83</v>
      </c>
      <c r="T32">
        <v>77</v>
      </c>
      <c r="U32">
        <f t="shared" si="0"/>
        <v>5</v>
      </c>
      <c r="V32">
        <v>22</v>
      </c>
      <c r="W32">
        <v>5</v>
      </c>
    </row>
    <row r="33" spans="1:23" x14ac:dyDescent="0.25">
      <c r="A33" t="s">
        <v>46</v>
      </c>
      <c r="B33" t="s">
        <v>73</v>
      </c>
      <c r="C33" s="2" t="s">
        <v>365</v>
      </c>
      <c r="D33" t="s">
        <v>366</v>
      </c>
      <c r="E33">
        <v>0</v>
      </c>
      <c r="F33" t="s">
        <v>35</v>
      </c>
      <c r="G33">
        <v>0.88</v>
      </c>
      <c r="H33">
        <v>0</v>
      </c>
      <c r="I33">
        <v>0</v>
      </c>
      <c r="J33">
        <v>12</v>
      </c>
      <c r="K33" t="s">
        <v>262</v>
      </c>
      <c r="L33">
        <v>36</v>
      </c>
      <c r="M33">
        <v>31.68</v>
      </c>
      <c r="N33">
        <v>36</v>
      </c>
      <c r="O33">
        <v>31.68</v>
      </c>
      <c r="P33">
        <v>84</v>
      </c>
      <c r="Q33">
        <v>0</v>
      </c>
      <c r="R33">
        <v>50</v>
      </c>
      <c r="S33">
        <v>57</v>
      </c>
      <c r="T33">
        <v>0</v>
      </c>
      <c r="U33">
        <f t="shared" si="0"/>
        <v>4</v>
      </c>
      <c r="V33">
        <v>36</v>
      </c>
      <c r="W33">
        <v>4</v>
      </c>
    </row>
    <row r="34" spans="1:23" x14ac:dyDescent="0.25">
      <c r="A34" t="s">
        <v>38</v>
      </c>
      <c r="B34" t="s">
        <v>39</v>
      </c>
      <c r="C34" s="2" t="s">
        <v>2127</v>
      </c>
      <c r="D34" t="s">
        <v>2128</v>
      </c>
      <c r="E34">
        <v>58</v>
      </c>
      <c r="F34" t="s">
        <v>35</v>
      </c>
      <c r="G34">
        <v>4.17</v>
      </c>
      <c r="H34">
        <v>13.9</v>
      </c>
      <c r="I34">
        <v>8</v>
      </c>
      <c r="J34">
        <v>8</v>
      </c>
      <c r="K34" t="s">
        <v>1973</v>
      </c>
      <c r="L34">
        <v>8.0911270983213424</v>
      </c>
      <c r="M34">
        <v>33.739999999999988</v>
      </c>
      <c r="N34">
        <v>6.172661870503596</v>
      </c>
      <c r="O34">
        <v>25.739999999999991</v>
      </c>
      <c r="P34">
        <v>2490</v>
      </c>
      <c r="Q34">
        <v>1529</v>
      </c>
      <c r="R34">
        <v>129</v>
      </c>
      <c r="S34">
        <v>137</v>
      </c>
      <c r="T34">
        <v>296</v>
      </c>
      <c r="U34">
        <f t="shared" si="0"/>
        <v>4</v>
      </c>
      <c r="V34">
        <v>22</v>
      </c>
      <c r="W34">
        <v>4</v>
      </c>
    </row>
    <row r="35" spans="1:23" x14ac:dyDescent="0.25">
      <c r="A35" t="s">
        <v>38</v>
      </c>
      <c r="B35" t="s">
        <v>39</v>
      </c>
      <c r="C35" s="2" t="s">
        <v>2047</v>
      </c>
      <c r="D35" t="s">
        <v>2048</v>
      </c>
      <c r="E35">
        <v>30</v>
      </c>
      <c r="F35" t="s">
        <v>35</v>
      </c>
      <c r="G35">
        <v>1.1200000000000001</v>
      </c>
      <c r="H35">
        <v>26.78</v>
      </c>
      <c r="I35">
        <v>0</v>
      </c>
      <c r="J35">
        <v>8</v>
      </c>
      <c r="K35" t="s">
        <v>217</v>
      </c>
      <c r="L35">
        <v>0</v>
      </c>
      <c r="M35">
        <v>0</v>
      </c>
      <c r="N35">
        <v>0</v>
      </c>
      <c r="O35">
        <v>0</v>
      </c>
      <c r="P35">
        <v>1320</v>
      </c>
      <c r="Q35">
        <v>1397</v>
      </c>
      <c r="R35">
        <v>86</v>
      </c>
      <c r="S35">
        <v>89</v>
      </c>
      <c r="T35">
        <v>179</v>
      </c>
      <c r="U35">
        <f t="shared" si="0"/>
        <v>4</v>
      </c>
      <c r="V35">
        <v>22</v>
      </c>
      <c r="W35">
        <v>4</v>
      </c>
    </row>
    <row r="36" spans="1:23" x14ac:dyDescent="0.25">
      <c r="A36" t="s">
        <v>31</v>
      </c>
      <c r="B36" t="s">
        <v>32</v>
      </c>
      <c r="C36" s="2" t="s">
        <v>2167</v>
      </c>
      <c r="D36" t="s">
        <v>2168</v>
      </c>
      <c r="E36">
        <v>100</v>
      </c>
      <c r="F36" t="s">
        <v>35</v>
      </c>
      <c r="G36">
        <v>8.07</v>
      </c>
      <c r="H36">
        <v>12.39</v>
      </c>
      <c r="I36">
        <v>36</v>
      </c>
      <c r="J36">
        <v>12</v>
      </c>
      <c r="K36" t="s">
        <v>1426</v>
      </c>
      <c r="L36">
        <v>5.6084262701363077</v>
      </c>
      <c r="M36">
        <v>45.260000000000012</v>
      </c>
      <c r="N36">
        <v>1.1474597273853779</v>
      </c>
      <c r="O36">
        <v>9.2600000000000016</v>
      </c>
      <c r="P36">
        <v>4568</v>
      </c>
      <c r="Q36">
        <v>1116</v>
      </c>
      <c r="R36">
        <v>298</v>
      </c>
      <c r="S36">
        <v>318</v>
      </c>
      <c r="T36">
        <v>243</v>
      </c>
      <c r="U36">
        <f t="shared" si="0"/>
        <v>5</v>
      </c>
      <c r="V36">
        <v>18</v>
      </c>
      <c r="W36">
        <v>5</v>
      </c>
    </row>
    <row r="37" spans="1:23" x14ac:dyDescent="0.25">
      <c r="A37" t="s">
        <v>38</v>
      </c>
      <c r="B37" t="s">
        <v>39</v>
      </c>
      <c r="C37" s="2" t="s">
        <v>1279</v>
      </c>
      <c r="D37" t="s">
        <v>1280</v>
      </c>
      <c r="E37">
        <v>5</v>
      </c>
      <c r="F37" t="s">
        <v>35</v>
      </c>
      <c r="G37">
        <v>4</v>
      </c>
      <c r="H37">
        <v>1.25</v>
      </c>
      <c r="I37">
        <v>60</v>
      </c>
      <c r="J37">
        <v>12</v>
      </c>
      <c r="K37" t="s">
        <v>372</v>
      </c>
      <c r="L37">
        <v>20.75</v>
      </c>
      <c r="M37">
        <v>83</v>
      </c>
      <c r="N37">
        <v>5.75</v>
      </c>
      <c r="O37">
        <v>23</v>
      </c>
      <c r="P37">
        <v>1802</v>
      </c>
      <c r="Q37">
        <v>1222</v>
      </c>
      <c r="R37">
        <v>144</v>
      </c>
      <c r="S37">
        <v>156</v>
      </c>
      <c r="T37">
        <v>112</v>
      </c>
      <c r="U37">
        <f t="shared" si="0"/>
        <v>4</v>
      </c>
      <c r="V37">
        <v>22</v>
      </c>
      <c r="W37">
        <v>4</v>
      </c>
    </row>
    <row r="38" spans="1:23" x14ac:dyDescent="0.25">
      <c r="A38" t="s">
        <v>38</v>
      </c>
      <c r="B38" t="s">
        <v>39</v>
      </c>
      <c r="C38" s="2" t="s">
        <v>2060</v>
      </c>
      <c r="D38" t="s">
        <v>2061</v>
      </c>
      <c r="E38">
        <v>33</v>
      </c>
      <c r="F38" t="s">
        <v>35</v>
      </c>
      <c r="G38">
        <v>1.78</v>
      </c>
      <c r="H38">
        <v>18.53</v>
      </c>
      <c r="I38">
        <v>0</v>
      </c>
      <c r="J38">
        <v>12</v>
      </c>
      <c r="K38" t="s">
        <v>671</v>
      </c>
      <c r="L38">
        <v>3.460674157303369</v>
      </c>
      <c r="M38">
        <v>6.1599999999999966</v>
      </c>
      <c r="N38">
        <v>3.460674157303369</v>
      </c>
      <c r="O38">
        <v>6.1599999999999966</v>
      </c>
      <c r="P38">
        <v>1474</v>
      </c>
      <c r="Q38">
        <v>626</v>
      </c>
      <c r="R38">
        <v>96</v>
      </c>
      <c r="S38">
        <v>120</v>
      </c>
      <c r="T38">
        <v>52</v>
      </c>
      <c r="U38">
        <f t="shared" si="0"/>
        <v>4</v>
      </c>
      <c r="V38">
        <v>22</v>
      </c>
      <c r="W38">
        <v>4</v>
      </c>
    </row>
    <row r="39" spans="1:23" x14ac:dyDescent="0.25">
      <c r="A39" t="s">
        <v>75</v>
      </c>
      <c r="B39" t="s">
        <v>26</v>
      </c>
      <c r="C39" s="2" t="s">
        <v>2165</v>
      </c>
      <c r="D39" t="s">
        <v>2166</v>
      </c>
      <c r="E39">
        <v>92</v>
      </c>
      <c r="F39" t="s">
        <v>35</v>
      </c>
      <c r="G39">
        <v>3.33</v>
      </c>
      <c r="H39">
        <v>27.62</v>
      </c>
      <c r="I39">
        <v>0</v>
      </c>
      <c r="J39">
        <v>12</v>
      </c>
      <c r="K39" t="s">
        <v>27</v>
      </c>
      <c r="L39">
        <v>24.372372372372372</v>
      </c>
      <c r="M39">
        <v>81.16</v>
      </c>
      <c r="N39">
        <v>24.372372372372372</v>
      </c>
      <c r="O39">
        <v>81.16</v>
      </c>
      <c r="P39">
        <v>538</v>
      </c>
      <c r="Q39">
        <v>0</v>
      </c>
      <c r="R39">
        <v>139</v>
      </c>
      <c r="S39">
        <v>148</v>
      </c>
      <c r="T39">
        <v>0</v>
      </c>
      <c r="U39">
        <f>IF(
  S39&lt;=0,
  0,
  IF(
    E39+I39 &gt;= MIN((S39/30)*20, (S39/30)*V39),
    0,
    CEILING(
      (MIN((S39/30)*20, (S39/30)*V39) - (E39+I39)) / J39,
      1
    )
  )
)</f>
        <v>1</v>
      </c>
      <c r="V39">
        <v>52</v>
      </c>
      <c r="W39">
        <v>1</v>
      </c>
    </row>
    <row r="40" spans="1:23" x14ac:dyDescent="0.25">
      <c r="A40" t="s">
        <v>98</v>
      </c>
      <c r="B40" t="s">
        <v>26</v>
      </c>
      <c r="C40" s="2" t="s">
        <v>680</v>
      </c>
      <c r="D40" t="s">
        <v>681</v>
      </c>
      <c r="E40">
        <v>1</v>
      </c>
      <c r="F40" t="s">
        <v>35</v>
      </c>
      <c r="G40">
        <v>1</v>
      </c>
      <c r="H40">
        <v>1</v>
      </c>
      <c r="I40">
        <v>0</v>
      </c>
      <c r="J40">
        <v>5</v>
      </c>
      <c r="K40" t="s">
        <v>682</v>
      </c>
      <c r="L40">
        <v>35</v>
      </c>
      <c r="M40">
        <v>35</v>
      </c>
      <c r="N40">
        <v>35</v>
      </c>
      <c r="O40">
        <v>35</v>
      </c>
      <c r="P40">
        <v>51</v>
      </c>
      <c r="Q40">
        <v>20</v>
      </c>
      <c r="R40">
        <v>13</v>
      </c>
      <c r="S40">
        <v>21</v>
      </c>
      <c r="T40">
        <v>2</v>
      </c>
      <c r="U40">
        <f>IF(
  S40&lt;=0,
  0,
  IF(
    E40+I40 &gt;= MIN((S40/30)*20, (S40/30)*V40),
    0,
    CEILING(
      (MIN((S40/30)*20, (S40/30)*V40) - (E40+I40)) / J40,
      1
    )
  )
)</f>
        <v>3</v>
      </c>
      <c r="V40">
        <v>36</v>
      </c>
      <c r="W40">
        <v>3</v>
      </c>
    </row>
    <row r="41" spans="1:23" x14ac:dyDescent="0.25">
      <c r="A41" t="s">
        <v>98</v>
      </c>
      <c r="B41" t="s">
        <v>26</v>
      </c>
      <c r="C41" s="2" t="s">
        <v>382</v>
      </c>
      <c r="D41" t="s">
        <v>383</v>
      </c>
      <c r="E41">
        <v>0</v>
      </c>
      <c r="F41" t="s">
        <v>35</v>
      </c>
      <c r="G41">
        <v>0.67</v>
      </c>
      <c r="H41">
        <v>0</v>
      </c>
      <c r="I41">
        <v>0</v>
      </c>
      <c r="J41">
        <v>8</v>
      </c>
      <c r="K41" t="s">
        <v>384</v>
      </c>
      <c r="L41">
        <v>36</v>
      </c>
      <c r="M41">
        <v>24.12</v>
      </c>
      <c r="N41">
        <v>36</v>
      </c>
      <c r="O41">
        <v>24.12</v>
      </c>
      <c r="P41">
        <v>162</v>
      </c>
      <c r="Q41">
        <v>0</v>
      </c>
      <c r="R41">
        <v>22</v>
      </c>
      <c r="S41">
        <v>28</v>
      </c>
      <c r="T41">
        <v>0</v>
      </c>
      <c r="U41">
        <f>IF(
  S41&lt;=0,
  0,
  IF(
    E41+I41 &gt;= MIN((S41/30)*20, (S41/30)*V41),
    0,
    CEILING(
      (MIN((S41/30)*20, (S41/30)*V41) - (E41+I41)) / J41,
      1
    )
  )
)</f>
        <v>3</v>
      </c>
      <c r="V41">
        <v>36</v>
      </c>
      <c r="W41">
        <v>3</v>
      </c>
    </row>
    <row r="42" spans="1:23" x14ac:dyDescent="0.25">
      <c r="A42" t="s">
        <v>76</v>
      </c>
      <c r="B42" t="s">
        <v>77</v>
      </c>
      <c r="C42" s="2" t="s">
        <v>270</v>
      </c>
      <c r="D42" t="s">
        <v>271</v>
      </c>
      <c r="E42">
        <v>0</v>
      </c>
      <c r="F42" t="s">
        <v>35</v>
      </c>
      <c r="G42">
        <v>0.14000000000000001</v>
      </c>
      <c r="H42">
        <v>7.14</v>
      </c>
      <c r="I42">
        <v>0</v>
      </c>
      <c r="J42">
        <v>1</v>
      </c>
      <c r="K42" t="s">
        <v>272</v>
      </c>
      <c r="L42">
        <v>28</v>
      </c>
      <c r="M42">
        <v>3.92</v>
      </c>
      <c r="N42">
        <v>28</v>
      </c>
      <c r="O42">
        <v>3.92</v>
      </c>
      <c r="P42">
        <v>39</v>
      </c>
      <c r="Q42">
        <v>32</v>
      </c>
      <c r="R42">
        <v>4</v>
      </c>
      <c r="S42">
        <v>4</v>
      </c>
      <c r="T42">
        <v>4</v>
      </c>
      <c r="U42">
        <f>IF(
  S42&lt;=0,
  0,
  IF(
    E42+I42 &gt;= MIN((S42/30)*20, (S42/30)*V42),
    0,
    CEILING(
      (MIN((S42/30)*20, (S42/30)*V42) - (E42+I42)) / J42,
      1
    )
  )
)</f>
        <v>3</v>
      </c>
      <c r="V42">
        <v>28</v>
      </c>
      <c r="W42">
        <v>3</v>
      </c>
    </row>
    <row r="43" spans="1:23" x14ac:dyDescent="0.25">
      <c r="A43" t="s">
        <v>76</v>
      </c>
      <c r="B43" t="s">
        <v>26</v>
      </c>
      <c r="C43" s="2" t="s">
        <v>578</v>
      </c>
      <c r="D43" t="s">
        <v>579</v>
      </c>
      <c r="E43">
        <v>0</v>
      </c>
      <c r="F43" t="s">
        <v>35</v>
      </c>
      <c r="G43">
        <v>7.0000000000000007E-2</v>
      </c>
      <c r="H43">
        <v>0</v>
      </c>
      <c r="I43">
        <v>1</v>
      </c>
      <c r="J43">
        <v>1</v>
      </c>
      <c r="K43" t="s">
        <v>180</v>
      </c>
      <c r="L43">
        <v>28</v>
      </c>
      <c r="M43">
        <v>1.96</v>
      </c>
      <c r="N43">
        <v>13.714285714285721</v>
      </c>
      <c r="O43">
        <v>0.96000000000000019</v>
      </c>
      <c r="P43">
        <v>21</v>
      </c>
      <c r="Q43">
        <v>47</v>
      </c>
      <c r="R43">
        <v>5</v>
      </c>
      <c r="S43">
        <v>5</v>
      </c>
      <c r="T43">
        <v>2</v>
      </c>
      <c r="U43">
        <f>IF(
  S43&lt;=0,
  0,
  IF(
    E43+I43 &gt;= MIN((S43/30)*20, (S43/30)*V43),
    0,
    CEILING(
      (MIN((S43/30)*20, (S43/30)*V43) - (E43+I43)) / J43,
      1
    )
  )
)</f>
        <v>3</v>
      </c>
      <c r="V43">
        <v>28</v>
      </c>
      <c r="W43">
        <v>3</v>
      </c>
    </row>
    <row r="44" spans="1:23" x14ac:dyDescent="0.25">
      <c r="A44" t="s">
        <v>46</v>
      </c>
      <c r="B44" t="s">
        <v>73</v>
      </c>
      <c r="C44" s="2" t="s">
        <v>2095</v>
      </c>
      <c r="D44" t="s">
        <v>2096</v>
      </c>
      <c r="E44">
        <v>44</v>
      </c>
      <c r="F44" t="s">
        <v>35</v>
      </c>
      <c r="G44">
        <v>2.1800000000000002</v>
      </c>
      <c r="H44">
        <v>20.18</v>
      </c>
      <c r="I44">
        <v>0</v>
      </c>
      <c r="J44">
        <v>4</v>
      </c>
      <c r="K44" t="s">
        <v>166</v>
      </c>
      <c r="L44">
        <v>1.8165137614678919</v>
      </c>
      <c r="M44">
        <v>3.960000000000004</v>
      </c>
      <c r="N44">
        <v>1.8165137614678919</v>
      </c>
      <c r="O44">
        <v>3.960000000000004</v>
      </c>
      <c r="P44">
        <v>833</v>
      </c>
      <c r="Q44">
        <v>769</v>
      </c>
      <c r="R44">
        <v>71</v>
      </c>
      <c r="S44">
        <v>80</v>
      </c>
      <c r="T44">
        <v>40</v>
      </c>
      <c r="U44">
        <f>IF(
  S44&lt;=0,
  0,
  IF(
    E44+I44 &gt;= MIN((S44/30)*20, (S44/30)*V44),
    0,
    CEILING(
      (MIN((S44/30)*20, (S44/30)*V44) - (E44+I44)) / J44,
      1
    )
  )
)</f>
        <v>3</v>
      </c>
      <c r="V44">
        <v>22</v>
      </c>
      <c r="W44">
        <v>3</v>
      </c>
    </row>
    <row r="45" spans="1:23" x14ac:dyDescent="0.25">
      <c r="A45" t="s">
        <v>23</v>
      </c>
      <c r="B45" t="s">
        <v>221</v>
      </c>
      <c r="C45" s="2" t="s">
        <v>1635</v>
      </c>
      <c r="D45" t="s">
        <v>1636</v>
      </c>
      <c r="E45">
        <v>10</v>
      </c>
      <c r="F45" t="s">
        <v>35</v>
      </c>
      <c r="G45">
        <v>1.47</v>
      </c>
      <c r="H45">
        <v>6.8</v>
      </c>
      <c r="I45">
        <v>18</v>
      </c>
      <c r="J45">
        <v>6</v>
      </c>
      <c r="K45" t="s">
        <v>447</v>
      </c>
      <c r="L45">
        <v>15.197278911564631</v>
      </c>
      <c r="M45">
        <v>22.34</v>
      </c>
      <c r="N45">
        <v>2.952380952380953</v>
      </c>
      <c r="O45">
        <v>4.34</v>
      </c>
      <c r="P45">
        <v>375</v>
      </c>
      <c r="Q45">
        <v>433</v>
      </c>
      <c r="R45">
        <v>56</v>
      </c>
      <c r="S45">
        <v>64</v>
      </c>
      <c r="T45">
        <v>37</v>
      </c>
      <c r="U45">
        <f>IF(
  S45&lt;=0,
  0,
  IF(
    E45+I45 &gt;= MIN((S45/30)*20, (S45/30)*V45),
    0,
    CEILING(
      (MIN((S45/30)*20, (S45/30)*V45) - (E45+I45)) / J45,
      1
    )
  )
)</f>
        <v>3</v>
      </c>
      <c r="V45">
        <v>22</v>
      </c>
      <c r="W45">
        <v>3</v>
      </c>
    </row>
    <row r="46" spans="1:23" x14ac:dyDescent="0.25">
      <c r="A46" t="s">
        <v>57</v>
      </c>
      <c r="B46" t="s">
        <v>53</v>
      </c>
      <c r="C46" s="2" t="s">
        <v>1550</v>
      </c>
      <c r="D46" t="s">
        <v>1551</v>
      </c>
      <c r="E46">
        <v>8</v>
      </c>
      <c r="F46" t="s">
        <v>35</v>
      </c>
      <c r="G46">
        <v>0.3</v>
      </c>
      <c r="H46">
        <v>26.66</v>
      </c>
      <c r="I46">
        <v>0</v>
      </c>
      <c r="J46">
        <v>6</v>
      </c>
      <c r="K46" t="s">
        <v>621</v>
      </c>
      <c r="L46">
        <v>0</v>
      </c>
      <c r="M46">
        <v>0</v>
      </c>
      <c r="N46">
        <v>0</v>
      </c>
      <c r="O46">
        <v>0</v>
      </c>
      <c r="P46">
        <v>274</v>
      </c>
      <c r="Q46">
        <v>189</v>
      </c>
      <c r="R46">
        <v>31</v>
      </c>
      <c r="S46">
        <v>38</v>
      </c>
      <c r="T46">
        <v>13</v>
      </c>
      <c r="U46">
        <f>IF(
  S46&lt;=0,
  0,
  IF(
    E46+I46 &gt;= MIN((S46/30)*20, (S46/30)*V46),
    0,
    CEILING(
      (MIN((S46/30)*20, (S46/30)*V46) - (E46+I46)) / J46,
      1
    )
  )
)</f>
        <v>3</v>
      </c>
      <c r="V46">
        <v>22</v>
      </c>
      <c r="W46">
        <v>3</v>
      </c>
    </row>
    <row r="47" spans="1:23" x14ac:dyDescent="0.25">
      <c r="A47" t="s">
        <v>28</v>
      </c>
      <c r="B47" t="s">
        <v>29</v>
      </c>
      <c r="C47" s="2" t="s">
        <v>93</v>
      </c>
      <c r="D47" t="s">
        <v>94</v>
      </c>
      <c r="E47">
        <v>0</v>
      </c>
      <c r="F47" t="s">
        <v>35</v>
      </c>
      <c r="G47">
        <v>0.31</v>
      </c>
      <c r="H47">
        <v>-16.12</v>
      </c>
      <c r="I47">
        <v>0</v>
      </c>
      <c r="J47">
        <v>8</v>
      </c>
      <c r="K47" t="s">
        <v>61</v>
      </c>
      <c r="L47">
        <v>41.354838709677423</v>
      </c>
      <c r="M47">
        <v>12.82</v>
      </c>
      <c r="N47">
        <v>41.354838709677423</v>
      </c>
      <c r="O47">
        <v>12.82</v>
      </c>
      <c r="P47">
        <v>63</v>
      </c>
      <c r="Q47">
        <v>32</v>
      </c>
      <c r="R47">
        <v>33</v>
      </c>
      <c r="S47">
        <v>34</v>
      </c>
      <c r="T47">
        <v>12</v>
      </c>
      <c r="U47">
        <f>IF(
  S47&lt;=0,
  0,
  IF(
    E47+I47 &gt;= MIN((S47/30)*20, (S47/30)*V47),
    0,
    CEILING(
      (MIN((S47/30)*20, (S47/30)*V47) - (E47+I47)) / J47,
      1
    )
  )
)</f>
        <v>3</v>
      </c>
      <c r="V47">
        <v>22</v>
      </c>
      <c r="W47">
        <v>3</v>
      </c>
    </row>
    <row r="48" spans="1:23" x14ac:dyDescent="0.25">
      <c r="A48" t="s">
        <v>38</v>
      </c>
      <c r="B48" t="s">
        <v>39</v>
      </c>
      <c r="C48" s="2" t="s">
        <v>2200</v>
      </c>
      <c r="D48" t="s">
        <v>2201</v>
      </c>
      <c r="E48">
        <v>228</v>
      </c>
      <c r="F48" t="s">
        <v>35</v>
      </c>
      <c r="G48">
        <v>9.0500000000000007</v>
      </c>
      <c r="H48">
        <v>25.19</v>
      </c>
      <c r="I48">
        <v>0</v>
      </c>
      <c r="J48">
        <v>12</v>
      </c>
      <c r="K48" t="s">
        <v>671</v>
      </c>
      <c r="L48">
        <v>0</v>
      </c>
      <c r="M48">
        <v>0</v>
      </c>
      <c r="N48">
        <v>0</v>
      </c>
      <c r="O48">
        <v>0</v>
      </c>
      <c r="P48">
        <v>2707</v>
      </c>
      <c r="Q48">
        <v>2128</v>
      </c>
      <c r="R48">
        <v>349</v>
      </c>
      <c r="S48">
        <v>372</v>
      </c>
      <c r="T48">
        <v>325</v>
      </c>
      <c r="U48">
        <f>IF(
  S48&lt;=0,
  0,
  IF(
    E48+I48 &gt;= MIN((S48/30)*20, (S48/30)*V48),
    0,
    CEILING(
      (MIN((S48/30)*20, (S48/30)*V48) - (E48+I48)) / J48,
      1
    )
  )
)</f>
        <v>2</v>
      </c>
      <c r="V48">
        <v>22</v>
      </c>
      <c r="W48">
        <v>2</v>
      </c>
    </row>
    <row r="49" spans="1:23" x14ac:dyDescent="0.25">
      <c r="A49" t="s">
        <v>38</v>
      </c>
      <c r="B49" t="s">
        <v>39</v>
      </c>
      <c r="C49" s="2" t="s">
        <v>1978</v>
      </c>
      <c r="D49" t="s">
        <v>1979</v>
      </c>
      <c r="E49">
        <v>24</v>
      </c>
      <c r="F49" t="s">
        <v>35</v>
      </c>
      <c r="G49">
        <v>1.59</v>
      </c>
      <c r="H49">
        <v>15.09</v>
      </c>
      <c r="I49">
        <v>0</v>
      </c>
      <c r="J49">
        <v>12</v>
      </c>
      <c r="K49" t="s">
        <v>372</v>
      </c>
      <c r="L49">
        <v>6.9056603773584921</v>
      </c>
      <c r="M49">
        <v>10.98</v>
      </c>
      <c r="N49">
        <v>6.9056603773584921</v>
      </c>
      <c r="O49">
        <v>10.98</v>
      </c>
      <c r="P49">
        <v>831</v>
      </c>
      <c r="Q49">
        <v>478</v>
      </c>
      <c r="R49">
        <v>91</v>
      </c>
      <c r="S49">
        <v>94</v>
      </c>
      <c r="T49">
        <v>0</v>
      </c>
      <c r="U49">
        <f>IF(
  S49&lt;=0,
  0,
  IF(
    E49+I49 &gt;= MIN((S49/30)*20, (S49/30)*V49),
    0,
    CEILING(
      (MIN((S49/30)*20, (S49/30)*V49) - (E49+I49)) / J49,
      1
    )
  )
)</f>
        <v>4</v>
      </c>
      <c r="V49">
        <v>22</v>
      </c>
      <c r="W49">
        <v>4</v>
      </c>
    </row>
    <row r="50" spans="1:23" x14ac:dyDescent="0.25">
      <c r="A50" t="s">
        <v>85</v>
      </c>
      <c r="B50" t="s">
        <v>86</v>
      </c>
      <c r="C50" s="2" t="s">
        <v>367</v>
      </c>
      <c r="D50" t="s">
        <v>368</v>
      </c>
      <c r="E50">
        <v>0</v>
      </c>
      <c r="F50" t="s">
        <v>35</v>
      </c>
      <c r="G50">
        <v>2.27</v>
      </c>
      <c r="H50">
        <v>0</v>
      </c>
      <c r="I50">
        <v>0</v>
      </c>
      <c r="J50">
        <v>12</v>
      </c>
      <c r="K50" t="s">
        <v>119</v>
      </c>
      <c r="L50">
        <v>22</v>
      </c>
      <c r="M50">
        <v>49.94</v>
      </c>
      <c r="N50">
        <v>22</v>
      </c>
      <c r="O50">
        <v>49.94</v>
      </c>
      <c r="P50">
        <v>529</v>
      </c>
      <c r="Q50">
        <v>376</v>
      </c>
      <c r="R50">
        <v>53</v>
      </c>
      <c r="S50">
        <v>61</v>
      </c>
      <c r="T50">
        <v>41</v>
      </c>
      <c r="U50">
        <f>IF(
  S50&lt;=0,
  0,
  IF(
    E50+I50 &gt;= MIN((S50/30)*20, (S50/30)*V50),
    0,
    CEILING(
      (MIN((S50/30)*20, (S50/30)*V50) - (E50+I50)) / J50,
      1
    )
  )
)</f>
        <v>4</v>
      </c>
      <c r="V50">
        <v>22</v>
      </c>
      <c r="W50">
        <v>4</v>
      </c>
    </row>
    <row r="51" spans="1:23" x14ac:dyDescent="0.25">
      <c r="A51" t="s">
        <v>46</v>
      </c>
      <c r="B51" t="s">
        <v>73</v>
      </c>
      <c r="C51" s="2" t="s">
        <v>1946</v>
      </c>
      <c r="D51" t="s">
        <v>1947</v>
      </c>
      <c r="E51">
        <v>21</v>
      </c>
      <c r="F51" t="s">
        <v>35</v>
      </c>
      <c r="G51">
        <v>2.2400000000000002</v>
      </c>
      <c r="H51">
        <v>9.82</v>
      </c>
      <c r="I51">
        <v>12</v>
      </c>
      <c r="J51">
        <v>12</v>
      </c>
      <c r="K51" t="s">
        <v>158</v>
      </c>
      <c r="L51">
        <v>12.625</v>
      </c>
      <c r="M51">
        <v>28.280000000000008</v>
      </c>
      <c r="N51">
        <v>7.2678571428571459</v>
      </c>
      <c r="O51">
        <v>16.280000000000008</v>
      </c>
      <c r="P51">
        <v>1378</v>
      </c>
      <c r="Q51">
        <v>1521</v>
      </c>
      <c r="R51">
        <v>81</v>
      </c>
      <c r="S51">
        <v>96</v>
      </c>
      <c r="T51">
        <v>96</v>
      </c>
      <c r="U51">
        <f>IF(
  S51&lt;=0,
  0,
  IF(
    E51+I51 &gt;= MIN((S51/30)*20, (S51/30)*V51),
    0,
    CEILING(
      (MIN((S51/30)*20, (S51/30)*V51) - (E51+I51)) / J51,
      1
    )
  )
)</f>
        <v>3</v>
      </c>
      <c r="V51">
        <v>22</v>
      </c>
      <c r="W51">
        <v>3</v>
      </c>
    </row>
    <row r="52" spans="1:23" x14ac:dyDescent="0.25">
      <c r="A52" t="s">
        <v>85</v>
      </c>
      <c r="B52" t="s">
        <v>86</v>
      </c>
      <c r="C52" s="2" t="s">
        <v>124</v>
      </c>
      <c r="D52" t="s">
        <v>125</v>
      </c>
      <c r="E52">
        <v>0</v>
      </c>
      <c r="F52" t="s">
        <v>35</v>
      </c>
      <c r="G52">
        <v>3.11</v>
      </c>
      <c r="H52">
        <v>-1.28</v>
      </c>
      <c r="I52">
        <v>0</v>
      </c>
      <c r="J52">
        <v>12</v>
      </c>
      <c r="K52" t="s">
        <v>119</v>
      </c>
      <c r="L52">
        <v>23.286173633440519</v>
      </c>
      <c r="M52">
        <v>72.42</v>
      </c>
      <c r="N52">
        <v>23.286173633440519</v>
      </c>
      <c r="O52">
        <v>72.42</v>
      </c>
      <c r="P52">
        <v>468</v>
      </c>
      <c r="Q52">
        <v>156</v>
      </c>
      <c r="R52">
        <v>49</v>
      </c>
      <c r="S52">
        <v>54</v>
      </c>
      <c r="T52">
        <v>24</v>
      </c>
      <c r="U52">
        <f>IF(
  S52&lt;=0,
  0,
  IF(
    E52+I52 &gt;= MIN((S52/30)*20, (S52/30)*V52),
    0,
    CEILING(
      (MIN((S52/30)*20, (S52/30)*V52) - (E52+I52)) / J52,
      1
    )
  )
)</f>
        <v>3</v>
      </c>
      <c r="V52">
        <v>22</v>
      </c>
      <c r="W52">
        <v>3</v>
      </c>
    </row>
    <row r="53" spans="1:23" x14ac:dyDescent="0.25">
      <c r="A53" t="s">
        <v>57</v>
      </c>
      <c r="B53" t="s">
        <v>53</v>
      </c>
      <c r="C53" s="2" t="s">
        <v>2181</v>
      </c>
      <c r="D53" t="s">
        <v>2182</v>
      </c>
      <c r="E53">
        <v>144</v>
      </c>
      <c r="F53" t="s">
        <v>35</v>
      </c>
      <c r="G53">
        <v>4.5</v>
      </c>
      <c r="H53">
        <v>32</v>
      </c>
      <c r="I53">
        <v>0</v>
      </c>
      <c r="J53">
        <v>16</v>
      </c>
      <c r="K53" t="s">
        <v>74</v>
      </c>
      <c r="L53">
        <v>0</v>
      </c>
      <c r="M53">
        <v>0</v>
      </c>
      <c r="N53">
        <v>0</v>
      </c>
      <c r="O53">
        <v>0</v>
      </c>
      <c r="P53">
        <v>1271</v>
      </c>
      <c r="Q53">
        <v>1092</v>
      </c>
      <c r="R53">
        <v>259</v>
      </c>
      <c r="S53">
        <v>275</v>
      </c>
      <c r="T53">
        <v>162</v>
      </c>
      <c r="U53">
        <f>IF(
  S53&lt;=0,
  0,
  IF(
    E53+I53 &gt;= MIN((S53/30)*20, (S53/30)*V53),
    0,
    CEILING(
      (MIN((S53/30)*20, (S53/30)*V53) - (E53+I53)) / J53,
      1
    )
  )
)</f>
        <v>3</v>
      </c>
      <c r="V53">
        <v>22</v>
      </c>
      <c r="W53">
        <v>3</v>
      </c>
    </row>
    <row r="54" spans="1:23" x14ac:dyDescent="0.25">
      <c r="A54" t="s">
        <v>46</v>
      </c>
      <c r="B54" t="s">
        <v>73</v>
      </c>
      <c r="C54" s="2" t="s">
        <v>1911</v>
      </c>
      <c r="D54" t="s">
        <v>1912</v>
      </c>
      <c r="E54">
        <v>19</v>
      </c>
      <c r="F54" t="s">
        <v>35</v>
      </c>
      <c r="G54">
        <v>0.49</v>
      </c>
      <c r="H54">
        <v>40.81</v>
      </c>
      <c r="I54">
        <v>0</v>
      </c>
      <c r="J54">
        <v>6</v>
      </c>
      <c r="K54" t="s">
        <v>1666</v>
      </c>
      <c r="L54">
        <v>25.22448979591837</v>
      </c>
      <c r="M54">
        <v>12.36</v>
      </c>
      <c r="N54">
        <v>25.22448979591837</v>
      </c>
      <c r="O54">
        <v>12.36</v>
      </c>
      <c r="P54">
        <v>335</v>
      </c>
      <c r="Q54">
        <v>299</v>
      </c>
      <c r="R54">
        <v>34</v>
      </c>
      <c r="S54">
        <v>37</v>
      </c>
      <c r="T54">
        <v>23</v>
      </c>
      <c r="U54">
        <f>IF(
  S54&lt;=0,
  0,
  IF(
    E54+I54 &gt;= MIN((S54/30)*20, (S54/30)*V54),
    0,
    CEILING(
      (MIN((S54/30)*20, (S54/30)*V54) - (E54+I54)) / J54,
      1
    )
  )
)</f>
        <v>1</v>
      </c>
      <c r="V54">
        <v>64</v>
      </c>
      <c r="W54">
        <v>1</v>
      </c>
    </row>
    <row r="55" spans="1:23" x14ac:dyDescent="0.25">
      <c r="A55" t="s">
        <v>212</v>
      </c>
      <c r="B55" t="s">
        <v>26</v>
      </c>
      <c r="C55" s="2" t="s">
        <v>1092</v>
      </c>
      <c r="D55" t="s">
        <v>1093</v>
      </c>
      <c r="E55">
        <v>3</v>
      </c>
      <c r="F55" t="s">
        <v>35</v>
      </c>
      <c r="G55">
        <v>0.6</v>
      </c>
      <c r="H55">
        <v>5</v>
      </c>
      <c r="I55">
        <v>0</v>
      </c>
      <c r="J55">
        <v>6</v>
      </c>
      <c r="K55" t="s">
        <v>214</v>
      </c>
      <c r="L55">
        <v>53</v>
      </c>
      <c r="M55">
        <v>31.8</v>
      </c>
      <c r="N55">
        <v>53</v>
      </c>
      <c r="O55">
        <v>31.8</v>
      </c>
      <c r="P55">
        <v>127</v>
      </c>
      <c r="Q55">
        <v>29</v>
      </c>
      <c r="R55">
        <v>15</v>
      </c>
      <c r="S55">
        <v>21</v>
      </c>
      <c r="T55">
        <v>16</v>
      </c>
      <c r="U55">
        <f>IF(
  S55&lt;=0,
  0,
  IF(
    E55+I55 &gt;= MIN((S55/30)*20, (S55/30)*V55),
    0,
    CEILING(
      (MIN((S55/30)*20, (S55/30)*V55) - (E55+I55)) / J55,
      1
    )
  )
)</f>
        <v>2</v>
      </c>
      <c r="V55">
        <v>58</v>
      </c>
      <c r="W55">
        <v>2</v>
      </c>
    </row>
    <row r="56" spans="1:23" x14ac:dyDescent="0.25">
      <c r="A56" t="s">
        <v>75</v>
      </c>
      <c r="B56" t="s">
        <v>136</v>
      </c>
      <c r="C56" s="2" t="s">
        <v>843</v>
      </c>
      <c r="D56" t="s">
        <v>844</v>
      </c>
      <c r="E56">
        <v>2</v>
      </c>
      <c r="F56" t="s">
        <v>35</v>
      </c>
      <c r="G56">
        <v>0.67</v>
      </c>
      <c r="H56">
        <v>2.98</v>
      </c>
      <c r="I56">
        <v>12</v>
      </c>
      <c r="J56">
        <v>12</v>
      </c>
      <c r="K56" t="s">
        <v>27</v>
      </c>
      <c r="L56">
        <v>49.014925373134332</v>
      </c>
      <c r="M56">
        <v>32.840000000000003</v>
      </c>
      <c r="N56">
        <v>31.1044776119403</v>
      </c>
      <c r="O56">
        <v>20.84</v>
      </c>
      <c r="P56">
        <v>165</v>
      </c>
      <c r="Q56">
        <v>84</v>
      </c>
      <c r="R56">
        <v>43</v>
      </c>
      <c r="S56">
        <v>44</v>
      </c>
      <c r="T56">
        <v>28</v>
      </c>
      <c r="U56">
        <f>IF(
  S56&lt;=0,
  0,
  IF(
    E56+I56 &gt;= MIN((S56/30)*20, (S56/30)*V56),
    0,
    CEILING(
      (MIN((S56/30)*20, (S56/30)*V56) - (E56+I56)) / J56,
      1
    )
  )
)</f>
        <v>2</v>
      </c>
      <c r="V56">
        <v>52</v>
      </c>
      <c r="W56">
        <v>2</v>
      </c>
    </row>
    <row r="57" spans="1:23" x14ac:dyDescent="0.25">
      <c r="A57" t="s">
        <v>46</v>
      </c>
      <c r="B57" t="s">
        <v>26</v>
      </c>
      <c r="C57" s="2" t="s">
        <v>2129</v>
      </c>
      <c r="D57" t="s">
        <v>2130</v>
      </c>
      <c r="E57">
        <v>58</v>
      </c>
      <c r="F57" t="s">
        <v>35</v>
      </c>
      <c r="G57">
        <v>2.57</v>
      </c>
      <c r="H57">
        <v>22.56</v>
      </c>
      <c r="I57">
        <v>0</v>
      </c>
      <c r="J57">
        <v>12</v>
      </c>
      <c r="K57" t="s">
        <v>559</v>
      </c>
      <c r="L57">
        <v>13.431906614785991</v>
      </c>
      <c r="M57">
        <v>34.520000000000003</v>
      </c>
      <c r="N57">
        <v>13.431906614785991</v>
      </c>
      <c r="O57">
        <v>34.520000000000003</v>
      </c>
      <c r="P57">
        <v>757</v>
      </c>
      <c r="Q57">
        <v>837</v>
      </c>
      <c r="R57">
        <v>84</v>
      </c>
      <c r="S57">
        <v>92</v>
      </c>
      <c r="T57">
        <v>92</v>
      </c>
      <c r="U57">
        <f>IF(
  S57&lt;=0,
  0,
  IF(
    E57+I57 &gt;= MIN((S57/30)*20, (S57/30)*V57),
    0,
    CEILING(
      (MIN((S57/30)*20, (S57/30)*V57) - (E57+I57)) / J57,
      1
    )
  )
)</f>
        <v>1</v>
      </c>
      <c r="V57">
        <v>36</v>
      </c>
      <c r="W57">
        <v>1</v>
      </c>
    </row>
    <row r="58" spans="1:23" x14ac:dyDescent="0.25">
      <c r="A58" t="s">
        <v>98</v>
      </c>
      <c r="B58" t="s">
        <v>110</v>
      </c>
      <c r="C58" s="2" t="s">
        <v>312</v>
      </c>
      <c r="D58" t="s">
        <v>313</v>
      </c>
      <c r="E58">
        <v>0</v>
      </c>
      <c r="F58" t="s">
        <v>35</v>
      </c>
      <c r="G58">
        <v>0.18</v>
      </c>
      <c r="H58">
        <v>0</v>
      </c>
      <c r="I58">
        <v>0</v>
      </c>
      <c r="J58">
        <v>3</v>
      </c>
      <c r="K58" t="s">
        <v>314</v>
      </c>
      <c r="L58">
        <v>36</v>
      </c>
      <c r="M58">
        <v>6.48</v>
      </c>
      <c r="N58">
        <v>36</v>
      </c>
      <c r="O58">
        <v>6.48</v>
      </c>
      <c r="P58">
        <v>24</v>
      </c>
      <c r="Q58">
        <v>20</v>
      </c>
      <c r="R58">
        <v>8</v>
      </c>
      <c r="S58">
        <v>8</v>
      </c>
      <c r="T58">
        <v>0</v>
      </c>
      <c r="U58">
        <f>IF(
  S58&lt;=0,
  0,
  IF(
    E58+I58 &gt;= MIN((S58/30)*20, (S58/30)*V58),
    0,
    CEILING(
      (MIN((S58/30)*20, (S58/30)*V58) - (E58+I58)) / J58,
      1
    )
  )
)</f>
        <v>2</v>
      </c>
      <c r="V58">
        <v>36</v>
      </c>
      <c r="W58">
        <v>2</v>
      </c>
    </row>
    <row r="59" spans="1:23" x14ac:dyDescent="0.25">
      <c r="A59" t="s">
        <v>75</v>
      </c>
      <c r="B59" t="s">
        <v>136</v>
      </c>
      <c r="C59" s="2" t="s">
        <v>673</v>
      </c>
      <c r="D59" t="s">
        <v>674</v>
      </c>
      <c r="E59">
        <v>1</v>
      </c>
      <c r="F59" t="s">
        <v>35</v>
      </c>
      <c r="G59">
        <v>0.21</v>
      </c>
      <c r="H59">
        <v>4.76</v>
      </c>
      <c r="I59">
        <v>0</v>
      </c>
      <c r="J59">
        <v>12</v>
      </c>
      <c r="K59" t="s">
        <v>27</v>
      </c>
      <c r="L59">
        <v>47.238095238095241</v>
      </c>
      <c r="M59">
        <v>9.92</v>
      </c>
      <c r="N59">
        <v>47.238095238095241</v>
      </c>
      <c r="O59">
        <v>9.92</v>
      </c>
      <c r="P59">
        <v>106</v>
      </c>
      <c r="Q59">
        <v>69</v>
      </c>
      <c r="R59">
        <v>27</v>
      </c>
      <c r="S59">
        <v>27</v>
      </c>
      <c r="T59">
        <v>8</v>
      </c>
      <c r="U59">
        <f>IF(
  S59&lt;=0,
  0,
  IF(
    E59+I59 &gt;= MIN((S59/30)*20, (S59/30)*V59),
    0,
    CEILING(
      (MIN((S59/30)*20, (S59/30)*V59) - (E59+I59)) / J59,
      1
    )
  )
)</f>
        <v>2</v>
      </c>
      <c r="V59">
        <v>52</v>
      </c>
      <c r="W59">
        <v>2</v>
      </c>
    </row>
    <row r="60" spans="1:23" x14ac:dyDescent="0.25">
      <c r="A60" t="s">
        <v>46</v>
      </c>
      <c r="B60" t="s">
        <v>73</v>
      </c>
      <c r="C60" s="2" t="s">
        <v>2078</v>
      </c>
      <c r="D60" t="s">
        <v>2079</v>
      </c>
      <c r="E60">
        <v>36</v>
      </c>
      <c r="F60" t="s">
        <v>35</v>
      </c>
      <c r="G60">
        <v>0.39</v>
      </c>
      <c r="H60">
        <v>97.43</v>
      </c>
      <c r="I60">
        <v>0</v>
      </c>
      <c r="J60">
        <v>24</v>
      </c>
      <c r="K60" t="s">
        <v>2055</v>
      </c>
      <c r="L60">
        <v>0</v>
      </c>
      <c r="M60">
        <v>0</v>
      </c>
      <c r="N60">
        <v>0</v>
      </c>
      <c r="O60">
        <v>0</v>
      </c>
      <c r="P60">
        <v>109</v>
      </c>
      <c r="Q60">
        <v>215</v>
      </c>
      <c r="R60">
        <v>99</v>
      </c>
      <c r="S60">
        <v>102</v>
      </c>
      <c r="T60">
        <v>100</v>
      </c>
      <c r="U60">
        <f>IF(
  S60&lt;=0,
  0,
  IF(
    E60+I60 &gt;= MIN((S60/30)*20, (S60/30)*V60),
    0,
    CEILING(
      (MIN((S60/30)*20, (S60/30)*V60) - (E60+I60)) / J60,
      1
    )
  )
)</f>
        <v>2</v>
      </c>
      <c r="V60">
        <v>36</v>
      </c>
      <c r="W60">
        <v>2</v>
      </c>
    </row>
    <row r="61" spans="1:23" x14ac:dyDescent="0.25">
      <c r="A61" t="s">
        <v>23</v>
      </c>
      <c r="B61" t="s">
        <v>24</v>
      </c>
      <c r="C61" s="2" t="s">
        <v>776</v>
      </c>
      <c r="D61" t="s">
        <v>777</v>
      </c>
      <c r="E61">
        <v>2</v>
      </c>
      <c r="F61" t="s">
        <v>35</v>
      </c>
      <c r="G61">
        <v>7.0000000000000007E-2</v>
      </c>
      <c r="H61">
        <v>28.57</v>
      </c>
      <c r="I61">
        <v>0</v>
      </c>
      <c r="J61">
        <v>1</v>
      </c>
      <c r="K61" t="s">
        <v>254</v>
      </c>
      <c r="L61">
        <v>0</v>
      </c>
      <c r="M61">
        <v>0</v>
      </c>
      <c r="N61">
        <v>0</v>
      </c>
      <c r="O61">
        <v>0</v>
      </c>
      <c r="P61">
        <v>38</v>
      </c>
      <c r="Q61">
        <v>4</v>
      </c>
      <c r="R61">
        <v>6</v>
      </c>
      <c r="S61">
        <v>6</v>
      </c>
      <c r="T61">
        <v>0</v>
      </c>
      <c r="U61">
        <f>IF(
  S61&lt;=0,
  0,
  IF(
    E61+I61 &gt;= MIN((S61/30)*20, (S61/30)*V61),
    0,
    CEILING(
      (MIN((S61/30)*20, (S61/30)*V61) - (E61+I61)) / J61,
      1
    )
  )
)</f>
        <v>2</v>
      </c>
      <c r="V61">
        <v>22</v>
      </c>
      <c r="W61">
        <v>2</v>
      </c>
    </row>
    <row r="62" spans="1:23" x14ac:dyDescent="0.25">
      <c r="A62" t="s">
        <v>76</v>
      </c>
      <c r="B62" t="s">
        <v>26</v>
      </c>
      <c r="C62" s="2" t="s">
        <v>1085</v>
      </c>
      <c r="D62" t="s">
        <v>1086</v>
      </c>
      <c r="E62">
        <v>3</v>
      </c>
      <c r="F62" t="s">
        <v>35</v>
      </c>
      <c r="G62">
        <v>0.08</v>
      </c>
      <c r="H62">
        <v>37.5</v>
      </c>
      <c r="I62">
        <v>0</v>
      </c>
      <c r="J62">
        <v>1</v>
      </c>
      <c r="K62" t="s">
        <v>180</v>
      </c>
      <c r="L62">
        <v>0</v>
      </c>
      <c r="M62">
        <v>0</v>
      </c>
      <c r="N62">
        <v>0</v>
      </c>
      <c r="O62">
        <v>0</v>
      </c>
      <c r="P62">
        <v>35</v>
      </c>
      <c r="Q62">
        <v>0</v>
      </c>
      <c r="R62">
        <v>5</v>
      </c>
      <c r="S62">
        <v>6</v>
      </c>
      <c r="T62">
        <v>0</v>
      </c>
      <c r="U62">
        <f>IF(
  S62&lt;=0,
  0,
  IF(
    E62+I62 &gt;= MIN((S62/30)*20, (S62/30)*V62),
    0,
    CEILING(
      (MIN((S62/30)*20, (S62/30)*V62) - (E62+I62)) / J62,
      1
    )
  )
)</f>
        <v>1</v>
      </c>
      <c r="V62">
        <v>28</v>
      </c>
      <c r="W62">
        <v>1</v>
      </c>
    </row>
    <row r="63" spans="1:23" x14ac:dyDescent="0.25">
      <c r="A63" t="s">
        <v>31</v>
      </c>
      <c r="B63" t="s">
        <v>32</v>
      </c>
      <c r="C63" s="2" t="s">
        <v>1961</v>
      </c>
      <c r="D63" t="s">
        <v>1962</v>
      </c>
      <c r="E63">
        <v>22</v>
      </c>
      <c r="F63" t="s">
        <v>35</v>
      </c>
      <c r="G63">
        <v>1.51</v>
      </c>
      <c r="H63">
        <v>15.23</v>
      </c>
      <c r="I63">
        <v>3</v>
      </c>
      <c r="J63">
        <v>3</v>
      </c>
      <c r="K63" t="s">
        <v>1426</v>
      </c>
      <c r="L63">
        <v>7.4304635761589406</v>
      </c>
      <c r="M63">
        <v>11.22</v>
      </c>
      <c r="N63">
        <v>5.4437086092715248</v>
      </c>
      <c r="O63">
        <v>8.2200000000000024</v>
      </c>
      <c r="P63">
        <v>538</v>
      </c>
      <c r="Q63">
        <v>676</v>
      </c>
      <c r="R63">
        <v>40</v>
      </c>
      <c r="S63">
        <v>45</v>
      </c>
      <c r="T63">
        <v>58</v>
      </c>
      <c r="U63">
        <f>IF(
  S63&lt;=0,
  0,
  IF(
    E63+I63 &gt;= MIN((S63/30)*20, (S63/30)*V63),
    0,
    CEILING(
      (MIN((S63/30)*20, (S63/30)*V63) - (E63+I63)) / J63,
      1
    )
  )
)</f>
        <v>2</v>
      </c>
      <c r="V63">
        <v>22</v>
      </c>
      <c r="W63">
        <v>2</v>
      </c>
    </row>
    <row r="64" spans="1:23" x14ac:dyDescent="0.25">
      <c r="A64" t="s">
        <v>28</v>
      </c>
      <c r="B64" t="s">
        <v>29</v>
      </c>
      <c r="C64" s="2" t="s">
        <v>1902</v>
      </c>
      <c r="D64" t="s">
        <v>1903</v>
      </c>
      <c r="E64">
        <v>19</v>
      </c>
      <c r="F64" t="s">
        <v>35</v>
      </c>
      <c r="G64">
        <v>0.93</v>
      </c>
      <c r="H64">
        <v>20.43</v>
      </c>
      <c r="I64">
        <v>0</v>
      </c>
      <c r="J64">
        <v>6</v>
      </c>
      <c r="K64" t="s">
        <v>119</v>
      </c>
      <c r="L64">
        <v>1.56989247311828</v>
      </c>
      <c r="M64">
        <v>1.46</v>
      </c>
      <c r="N64">
        <v>1.56989247311828</v>
      </c>
      <c r="O64">
        <v>1.46</v>
      </c>
      <c r="P64">
        <v>160</v>
      </c>
      <c r="Q64">
        <v>126</v>
      </c>
      <c r="R64">
        <v>46</v>
      </c>
      <c r="S64">
        <v>48</v>
      </c>
      <c r="T64">
        <v>6</v>
      </c>
      <c r="U64">
        <f>IF(
  S64&lt;=0,
  0,
  IF(
    E64+I64 &gt;= MIN((S64/30)*20, (S64/30)*V64),
    0,
    CEILING(
      (MIN((S64/30)*20, (S64/30)*V64) - (E64+I64)) / J64,
      1
    )
  )
)</f>
        <v>3</v>
      </c>
      <c r="V64">
        <v>22</v>
      </c>
      <c r="W64">
        <v>3</v>
      </c>
    </row>
    <row r="65" spans="1:23" x14ac:dyDescent="0.25">
      <c r="A65" t="s">
        <v>28</v>
      </c>
      <c r="B65" t="s">
        <v>29</v>
      </c>
      <c r="C65" s="2" t="s">
        <v>117</v>
      </c>
      <c r="D65" t="s">
        <v>118</v>
      </c>
      <c r="E65">
        <v>0</v>
      </c>
      <c r="F65" t="s">
        <v>35</v>
      </c>
      <c r="G65">
        <v>0.82</v>
      </c>
      <c r="H65">
        <v>-4.87</v>
      </c>
      <c r="I65">
        <v>0</v>
      </c>
      <c r="J65">
        <v>6</v>
      </c>
      <c r="K65" t="s">
        <v>119</v>
      </c>
      <c r="L65">
        <v>26.878048780487809</v>
      </c>
      <c r="M65">
        <v>22.04</v>
      </c>
      <c r="N65">
        <v>26.878048780487809</v>
      </c>
      <c r="O65">
        <v>22.04</v>
      </c>
      <c r="P65">
        <v>56</v>
      </c>
      <c r="Q65">
        <v>91</v>
      </c>
      <c r="R65">
        <v>21</v>
      </c>
      <c r="S65">
        <v>21</v>
      </c>
      <c r="T65">
        <v>18</v>
      </c>
      <c r="U65">
        <f>IF(
  S65&lt;=0,
  0,
  IF(
    E65+I65 &gt;= MIN((S65/30)*20, (S65/30)*V65),
    0,
    CEILING(
      (MIN((S65/30)*20, (S65/30)*V65) - (E65+I65)) / J65,
      1
    )
  )
)</f>
        <v>3</v>
      </c>
      <c r="V65">
        <v>22</v>
      </c>
      <c r="W65">
        <v>3</v>
      </c>
    </row>
    <row r="66" spans="1:23" x14ac:dyDescent="0.25">
      <c r="A66" t="s">
        <v>31</v>
      </c>
      <c r="B66" t="s">
        <v>32</v>
      </c>
      <c r="C66" s="2" t="s">
        <v>349</v>
      </c>
      <c r="D66" t="s">
        <v>350</v>
      </c>
      <c r="E66">
        <v>0</v>
      </c>
      <c r="F66" t="s">
        <v>35</v>
      </c>
      <c r="G66">
        <v>0.28000000000000003</v>
      </c>
      <c r="H66">
        <v>0</v>
      </c>
      <c r="I66">
        <v>0</v>
      </c>
      <c r="J66">
        <v>6</v>
      </c>
      <c r="K66" t="s">
        <v>36</v>
      </c>
      <c r="L66">
        <v>22</v>
      </c>
      <c r="M66">
        <v>6.16</v>
      </c>
      <c r="N66">
        <v>22</v>
      </c>
      <c r="O66">
        <v>6.16</v>
      </c>
      <c r="P66">
        <v>549</v>
      </c>
      <c r="Q66">
        <v>615</v>
      </c>
      <c r="R66">
        <v>22</v>
      </c>
      <c r="S66">
        <v>24</v>
      </c>
      <c r="T66">
        <v>48</v>
      </c>
      <c r="U66">
        <f>IF(
  S66&lt;=0,
  0,
  IF(
    E66+I66 &gt;= MIN((S66/30)*20, (S66/30)*V66),
    0,
    CEILING(
      (MIN((S66/30)*20, (S66/30)*V66) - (E66+I66)) / J66,
      1
    )
  )
)</f>
        <v>3</v>
      </c>
      <c r="V66">
        <v>22</v>
      </c>
      <c r="W66">
        <v>3</v>
      </c>
    </row>
    <row r="67" spans="1:23" x14ac:dyDescent="0.25">
      <c r="A67" t="s">
        <v>28</v>
      </c>
      <c r="B67" t="s">
        <v>29</v>
      </c>
      <c r="C67" s="2" t="s">
        <v>1158</v>
      </c>
      <c r="D67" t="s">
        <v>1159</v>
      </c>
      <c r="E67">
        <v>4</v>
      </c>
      <c r="F67" t="s">
        <v>35</v>
      </c>
      <c r="G67">
        <v>0.36</v>
      </c>
      <c r="H67">
        <v>11.11</v>
      </c>
      <c r="I67">
        <v>0</v>
      </c>
      <c r="J67">
        <v>6</v>
      </c>
      <c r="K67" t="s">
        <v>119</v>
      </c>
      <c r="L67">
        <v>10.888888888888889</v>
      </c>
      <c r="M67">
        <v>3.92</v>
      </c>
      <c r="N67">
        <v>10.888888888888889</v>
      </c>
      <c r="O67">
        <v>3.92</v>
      </c>
      <c r="P67">
        <v>128</v>
      </c>
      <c r="Q67">
        <v>115</v>
      </c>
      <c r="R67">
        <v>23</v>
      </c>
      <c r="S67">
        <v>24</v>
      </c>
      <c r="T67">
        <v>30</v>
      </c>
      <c r="U67">
        <f>IF(
  S67&lt;=0,
  0,
  IF(
    E67+I67 &gt;= MIN((S67/30)*20, (S67/30)*V67),
    0,
    CEILING(
      (MIN((S67/30)*20, (S67/30)*V67) - (E67+I67)) / J67,
      1
    )
  )
)</f>
        <v>2</v>
      </c>
      <c r="V67">
        <v>22</v>
      </c>
      <c r="W67">
        <v>2</v>
      </c>
    </row>
    <row r="68" spans="1:23" x14ac:dyDescent="0.25">
      <c r="A68" t="s">
        <v>76</v>
      </c>
      <c r="B68" t="s">
        <v>26</v>
      </c>
      <c r="C68" s="2" t="s">
        <v>1730</v>
      </c>
      <c r="D68" t="s">
        <v>1731</v>
      </c>
      <c r="E68">
        <v>12</v>
      </c>
      <c r="F68" t="s">
        <v>35</v>
      </c>
      <c r="G68">
        <v>0.65</v>
      </c>
      <c r="H68">
        <v>18.46</v>
      </c>
      <c r="I68">
        <v>0</v>
      </c>
      <c r="J68">
        <v>6</v>
      </c>
      <c r="K68" t="s">
        <v>180</v>
      </c>
      <c r="L68">
        <v>9.5384615384615401</v>
      </c>
      <c r="M68">
        <v>6.2000000000000011</v>
      </c>
      <c r="N68">
        <v>9.5384615384615401</v>
      </c>
      <c r="O68">
        <v>6.2000000000000011</v>
      </c>
      <c r="P68">
        <v>181</v>
      </c>
      <c r="Q68">
        <v>183</v>
      </c>
      <c r="R68">
        <v>25</v>
      </c>
      <c r="S68">
        <v>26</v>
      </c>
      <c r="T68">
        <v>17</v>
      </c>
      <c r="U68">
        <f>IF(
  S68&lt;=0,
  0,
  IF(
    E68+I68 &gt;= MIN((S68/30)*20, (S68/30)*V68),
    0,
    CEILING(
      (MIN((S68/30)*20, (S68/30)*V68) - (E68+I68)) / J68,
      1
    )
  )
)</f>
        <v>1</v>
      </c>
      <c r="V68">
        <v>28</v>
      </c>
      <c r="W68">
        <v>1</v>
      </c>
    </row>
    <row r="69" spans="1:23" x14ac:dyDescent="0.25">
      <c r="A69" t="s">
        <v>38</v>
      </c>
      <c r="B69" t="s">
        <v>39</v>
      </c>
      <c r="C69" s="2" t="s">
        <v>2098</v>
      </c>
      <c r="D69" t="s">
        <v>2099</v>
      </c>
      <c r="E69">
        <v>45</v>
      </c>
      <c r="F69" t="s">
        <v>35</v>
      </c>
      <c r="G69">
        <v>4.26</v>
      </c>
      <c r="H69">
        <v>10.56</v>
      </c>
      <c r="I69">
        <v>32</v>
      </c>
      <c r="J69">
        <v>8</v>
      </c>
      <c r="K69" t="s">
        <v>217</v>
      </c>
      <c r="L69">
        <v>11.43661971830986</v>
      </c>
      <c r="M69">
        <v>48.719999999999992</v>
      </c>
      <c r="N69">
        <v>3.9248826291079801</v>
      </c>
      <c r="O69">
        <v>16.72</v>
      </c>
      <c r="P69">
        <v>1651</v>
      </c>
      <c r="Q69">
        <v>1559</v>
      </c>
      <c r="R69">
        <v>111</v>
      </c>
      <c r="S69">
        <v>129</v>
      </c>
      <c r="T69">
        <v>134</v>
      </c>
      <c r="U69">
        <f>IF(
  S69&lt;=0,
  0,
  IF(
    E69+I69 &gt;= MIN((S69/30)*20, (S69/30)*V69),
    0,
    CEILING(
      (MIN((S69/30)*20, (S69/30)*V69) - (E69+I69)) / J69,
      1
    )
  )
)</f>
        <v>2</v>
      </c>
      <c r="V69">
        <v>22</v>
      </c>
      <c r="W69">
        <v>2</v>
      </c>
    </row>
    <row r="70" spans="1:23" x14ac:dyDescent="0.25">
      <c r="A70" t="s">
        <v>23</v>
      </c>
      <c r="B70" t="s">
        <v>221</v>
      </c>
      <c r="C70" s="2" t="s">
        <v>2058</v>
      </c>
      <c r="D70" t="s">
        <v>2059</v>
      </c>
      <c r="E70">
        <v>33</v>
      </c>
      <c r="F70" t="s">
        <v>35</v>
      </c>
      <c r="G70">
        <v>2.68</v>
      </c>
      <c r="H70">
        <v>12.31</v>
      </c>
      <c r="I70">
        <v>16</v>
      </c>
      <c r="J70">
        <v>8</v>
      </c>
      <c r="K70" t="s">
        <v>447</v>
      </c>
      <c r="L70">
        <v>9.686567164179106</v>
      </c>
      <c r="M70">
        <v>25.96</v>
      </c>
      <c r="N70">
        <v>3.7164179104477628</v>
      </c>
      <c r="O70">
        <v>9.9600000000000062</v>
      </c>
      <c r="P70">
        <v>1110</v>
      </c>
      <c r="Q70">
        <v>1101</v>
      </c>
      <c r="R70">
        <v>79</v>
      </c>
      <c r="S70">
        <v>98</v>
      </c>
      <c r="T70">
        <v>157</v>
      </c>
      <c r="U70">
        <f>IF(
  S70&lt;=0,
  0,
  IF(
    E70+I70 &gt;= MIN((S70/30)*20, (S70/30)*V70),
    0,
    CEILING(
      (MIN((S70/30)*20, (S70/30)*V70) - (E70+I70)) / J70,
      1
    )
  )
)</f>
        <v>3</v>
      </c>
      <c r="V70">
        <v>22</v>
      </c>
      <c r="W70">
        <v>3</v>
      </c>
    </row>
    <row r="71" spans="1:23" x14ac:dyDescent="0.25">
      <c r="A71" t="s">
        <v>38</v>
      </c>
      <c r="B71" t="s">
        <v>39</v>
      </c>
      <c r="C71" s="2" t="s">
        <v>1980</v>
      </c>
      <c r="D71" t="s">
        <v>1981</v>
      </c>
      <c r="E71">
        <v>24</v>
      </c>
      <c r="F71" t="s">
        <v>35</v>
      </c>
      <c r="G71">
        <v>0.8</v>
      </c>
      <c r="H71">
        <v>30</v>
      </c>
      <c r="I71">
        <v>0</v>
      </c>
      <c r="J71">
        <v>8</v>
      </c>
      <c r="K71" t="s">
        <v>217</v>
      </c>
      <c r="L71">
        <v>0</v>
      </c>
      <c r="M71">
        <v>0</v>
      </c>
      <c r="N71">
        <v>0</v>
      </c>
      <c r="O71">
        <v>0</v>
      </c>
      <c r="P71">
        <v>857</v>
      </c>
      <c r="Q71">
        <v>1108</v>
      </c>
      <c r="R71">
        <v>51</v>
      </c>
      <c r="S71">
        <v>57</v>
      </c>
      <c r="T71">
        <v>101</v>
      </c>
      <c r="U71">
        <f>IF(
  S71&lt;=0,
  0,
  IF(
    E71+I71 &gt;= MIN((S71/30)*20, (S71/30)*V71),
    0,
    CEILING(
      (MIN((S71/30)*20, (S71/30)*V71) - (E71+I71)) / J71,
      1
    )
  )
)</f>
        <v>2</v>
      </c>
      <c r="V71">
        <v>22</v>
      </c>
      <c r="W71">
        <v>2</v>
      </c>
    </row>
    <row r="72" spans="1:23" x14ac:dyDescent="0.25">
      <c r="A72" t="s">
        <v>43</v>
      </c>
      <c r="B72" t="s">
        <v>44</v>
      </c>
      <c r="C72" s="2" t="s">
        <v>141</v>
      </c>
      <c r="D72" t="s">
        <v>142</v>
      </c>
      <c r="E72">
        <v>0</v>
      </c>
      <c r="F72" t="s">
        <v>35</v>
      </c>
      <c r="G72">
        <v>0.22</v>
      </c>
      <c r="H72">
        <v>-13.63</v>
      </c>
      <c r="I72">
        <v>0</v>
      </c>
      <c r="J72">
        <v>8</v>
      </c>
      <c r="K72" t="s">
        <v>143</v>
      </c>
      <c r="L72">
        <v>35.63636363636364</v>
      </c>
      <c r="M72">
        <v>7.8400000000000007</v>
      </c>
      <c r="N72">
        <v>35.63636363636364</v>
      </c>
      <c r="O72">
        <v>7.8400000000000007</v>
      </c>
      <c r="P72">
        <v>64</v>
      </c>
      <c r="Q72">
        <v>21</v>
      </c>
      <c r="R72">
        <v>28</v>
      </c>
      <c r="S72">
        <v>29</v>
      </c>
      <c r="T72">
        <v>8</v>
      </c>
      <c r="U72">
        <f>IF(
  S72&lt;=0,
  0,
  IF(
    E72+I72 &gt;= MIN((S72/30)*20, (S72/30)*V72),
    0,
    CEILING(
      (MIN((S72/30)*20, (S72/30)*V72) - (E72+I72)) / J72,
      1
    )
  )
)</f>
        <v>3</v>
      </c>
      <c r="V72">
        <v>22</v>
      </c>
      <c r="W72">
        <v>3</v>
      </c>
    </row>
    <row r="73" spans="1:23" x14ac:dyDescent="0.25">
      <c r="A73" t="s">
        <v>43</v>
      </c>
      <c r="B73" t="s">
        <v>44</v>
      </c>
      <c r="C73" s="2" t="s">
        <v>2142</v>
      </c>
      <c r="D73" t="s">
        <v>2143</v>
      </c>
      <c r="E73">
        <v>65</v>
      </c>
      <c r="F73" t="s">
        <v>35</v>
      </c>
      <c r="G73">
        <v>6.73</v>
      </c>
      <c r="H73">
        <v>9.65</v>
      </c>
      <c r="I73">
        <v>60</v>
      </c>
      <c r="J73">
        <v>10</v>
      </c>
      <c r="K73" t="s">
        <v>1843</v>
      </c>
      <c r="L73">
        <v>12.34175334323923</v>
      </c>
      <c r="M73">
        <v>83.06</v>
      </c>
      <c r="N73">
        <v>3.4264487369985162</v>
      </c>
      <c r="O73">
        <v>23.06000000000002</v>
      </c>
      <c r="P73">
        <v>2166</v>
      </c>
      <c r="Q73">
        <v>2253</v>
      </c>
      <c r="R73">
        <v>179</v>
      </c>
      <c r="S73">
        <v>204</v>
      </c>
      <c r="T73">
        <v>234</v>
      </c>
      <c r="U73">
        <f>IF(
  S73&lt;=0,
  0,
  IF(
    E73+I73 &gt;= MIN((S73/30)*20, (S73/30)*V73),
    0,
    CEILING(
      (MIN((S73/30)*20, (S73/30)*V73) - (E73+I73)) / J73,
      1
    )
  )
)</f>
        <v>2</v>
      </c>
      <c r="V73">
        <v>22</v>
      </c>
      <c r="W73">
        <v>2</v>
      </c>
    </row>
    <row r="74" spans="1:23" x14ac:dyDescent="0.25">
      <c r="A74" t="s">
        <v>23</v>
      </c>
      <c r="B74" t="s">
        <v>24</v>
      </c>
      <c r="C74" s="2" t="s">
        <v>2049</v>
      </c>
      <c r="D74" t="s">
        <v>2050</v>
      </c>
      <c r="E74">
        <v>30</v>
      </c>
      <c r="F74" t="s">
        <v>35</v>
      </c>
      <c r="G74">
        <v>2.56</v>
      </c>
      <c r="H74">
        <v>11.71</v>
      </c>
      <c r="I74">
        <v>10</v>
      </c>
      <c r="J74">
        <v>10</v>
      </c>
      <c r="K74" t="s">
        <v>121</v>
      </c>
      <c r="L74">
        <v>10.28125</v>
      </c>
      <c r="M74">
        <v>26.32</v>
      </c>
      <c r="N74">
        <v>6.375</v>
      </c>
      <c r="O74">
        <v>16.32</v>
      </c>
      <c r="P74">
        <v>935</v>
      </c>
      <c r="Q74">
        <v>589</v>
      </c>
      <c r="R74">
        <v>89</v>
      </c>
      <c r="S74">
        <v>89</v>
      </c>
      <c r="T74">
        <v>2</v>
      </c>
      <c r="U74">
        <f>IF(
  S74&lt;=0,
  0,
  IF(
    E74+I74 &gt;= MIN((S74/30)*20, (S74/30)*V74),
    0,
    CEILING(
      (MIN((S74/30)*20, (S74/30)*V74) - (E74+I74)) / J74,
      1
    )
  )
)</f>
        <v>2</v>
      </c>
      <c r="V74">
        <v>22</v>
      </c>
      <c r="W74">
        <v>2</v>
      </c>
    </row>
    <row r="75" spans="1:23" x14ac:dyDescent="0.25">
      <c r="A75" t="s">
        <v>38</v>
      </c>
      <c r="B75" t="s">
        <v>39</v>
      </c>
      <c r="C75" s="2" t="s">
        <v>2184</v>
      </c>
      <c r="D75" t="s">
        <v>2185</v>
      </c>
      <c r="E75">
        <v>149</v>
      </c>
      <c r="F75" t="s">
        <v>35</v>
      </c>
      <c r="G75">
        <v>6.13</v>
      </c>
      <c r="H75">
        <v>24.3</v>
      </c>
      <c r="I75">
        <v>0</v>
      </c>
      <c r="J75">
        <v>12</v>
      </c>
      <c r="K75" t="s">
        <v>2186</v>
      </c>
      <c r="L75">
        <v>0</v>
      </c>
      <c r="M75">
        <v>0</v>
      </c>
      <c r="N75">
        <v>0</v>
      </c>
      <c r="O75">
        <v>0</v>
      </c>
      <c r="P75">
        <v>2719</v>
      </c>
      <c r="Q75">
        <v>3213</v>
      </c>
      <c r="R75">
        <v>195</v>
      </c>
      <c r="S75">
        <v>240</v>
      </c>
      <c r="T75">
        <v>239</v>
      </c>
      <c r="U75">
        <f>IF(
  S75&lt;=0,
  0,
  IF(
    E75+I75 &gt;= MIN((S75/30)*20, (S75/30)*V75),
    0,
    CEILING(
      (MIN((S75/30)*20, (S75/30)*V75) - (E75+I75)) / J75,
      1
    )
  )
)</f>
        <v>1</v>
      </c>
      <c r="V75">
        <v>22</v>
      </c>
      <c r="W75">
        <v>1</v>
      </c>
    </row>
    <row r="76" spans="1:23" x14ac:dyDescent="0.25">
      <c r="A76" t="s">
        <v>38</v>
      </c>
      <c r="B76" t="s">
        <v>39</v>
      </c>
      <c r="C76" s="2" t="s">
        <v>2062</v>
      </c>
      <c r="D76" t="s">
        <v>2063</v>
      </c>
      <c r="E76">
        <v>33</v>
      </c>
      <c r="F76" t="s">
        <v>35</v>
      </c>
      <c r="G76">
        <v>5.18</v>
      </c>
      <c r="H76">
        <v>7.52</v>
      </c>
      <c r="I76">
        <v>72</v>
      </c>
      <c r="J76">
        <v>12</v>
      </c>
      <c r="K76" t="s">
        <v>372</v>
      </c>
      <c r="L76">
        <v>15.62934362934363</v>
      </c>
      <c r="M76">
        <v>80.959999999999994</v>
      </c>
      <c r="N76">
        <v>1.72972972972973</v>
      </c>
      <c r="O76">
        <v>8.9600000000000009</v>
      </c>
      <c r="P76">
        <v>2494</v>
      </c>
      <c r="Q76">
        <v>2752</v>
      </c>
      <c r="R76">
        <v>163</v>
      </c>
      <c r="S76">
        <v>183</v>
      </c>
      <c r="T76">
        <v>279</v>
      </c>
      <c r="U76">
        <f>IF(
  S76&lt;=0,
  0,
  IF(
    E76+I76 &gt;= MIN((S76/30)*20, (S76/30)*V76),
    0,
    CEILING(
      (MIN((S76/30)*20, (S76/30)*V76) - (E76+I76)) / J76,
      1
    )
  )
)</f>
        <v>2</v>
      </c>
      <c r="V76">
        <v>22</v>
      </c>
      <c r="W76">
        <v>2</v>
      </c>
    </row>
    <row r="77" spans="1:23" x14ac:dyDescent="0.25">
      <c r="A77" t="s">
        <v>38</v>
      </c>
      <c r="B77" t="s">
        <v>39</v>
      </c>
      <c r="C77" s="2" t="s">
        <v>2159</v>
      </c>
      <c r="D77" t="s">
        <v>2160</v>
      </c>
      <c r="E77">
        <v>81</v>
      </c>
      <c r="F77" t="s">
        <v>35</v>
      </c>
      <c r="G77">
        <v>4.47</v>
      </c>
      <c r="H77">
        <v>18.79</v>
      </c>
      <c r="I77">
        <v>0</v>
      </c>
      <c r="J77">
        <v>12</v>
      </c>
      <c r="K77" t="s">
        <v>217</v>
      </c>
      <c r="L77">
        <v>3.8791946308724832</v>
      </c>
      <c r="M77">
        <v>17.34</v>
      </c>
      <c r="N77">
        <v>3.8791946308724832</v>
      </c>
      <c r="O77">
        <v>17.34</v>
      </c>
      <c r="P77">
        <v>1179</v>
      </c>
      <c r="Q77">
        <v>692</v>
      </c>
      <c r="R77">
        <v>132</v>
      </c>
      <c r="S77">
        <v>147</v>
      </c>
      <c r="T77">
        <v>76</v>
      </c>
      <c r="U77">
        <f>IF(
  S77&lt;=0,
  0,
  IF(
    E77+I77 &gt;= MIN((S77/30)*20, (S77/30)*V77),
    0,
    CEILING(
      (MIN((S77/30)*20, (S77/30)*V77) - (E77+I77)) / J77,
      1
    )
  )
)</f>
        <v>2</v>
      </c>
      <c r="V77">
        <v>22</v>
      </c>
      <c r="W77">
        <v>2</v>
      </c>
    </row>
    <row r="78" spans="1:23" x14ac:dyDescent="0.25">
      <c r="A78" t="s">
        <v>57</v>
      </c>
      <c r="B78" t="s">
        <v>53</v>
      </c>
      <c r="C78" s="2" t="s">
        <v>1963</v>
      </c>
      <c r="D78" t="s">
        <v>1964</v>
      </c>
      <c r="E78">
        <v>22</v>
      </c>
      <c r="F78" t="s">
        <v>35</v>
      </c>
      <c r="G78">
        <v>1.38</v>
      </c>
      <c r="H78">
        <v>15.94</v>
      </c>
      <c r="I78">
        <v>0</v>
      </c>
      <c r="J78">
        <v>12</v>
      </c>
      <c r="K78" t="s">
        <v>238</v>
      </c>
      <c r="L78">
        <v>6.0579710144927521</v>
      </c>
      <c r="M78">
        <v>8.3599999999999977</v>
      </c>
      <c r="N78">
        <v>6.0579710144927521</v>
      </c>
      <c r="O78">
        <v>8.3599999999999977</v>
      </c>
      <c r="P78">
        <v>550</v>
      </c>
      <c r="Q78">
        <v>481</v>
      </c>
      <c r="R78">
        <v>71</v>
      </c>
      <c r="S78">
        <v>75</v>
      </c>
      <c r="T78">
        <v>59</v>
      </c>
      <c r="U78">
        <f>IF(
  S78&lt;=0,
  0,
  IF(
    E78+I78 &gt;= MIN((S78/30)*20, (S78/30)*V78),
    0,
    CEILING(
      (MIN((S78/30)*20, (S78/30)*V78) - (E78+I78)) / J78,
      1
    )
  )
)</f>
        <v>3</v>
      </c>
      <c r="V78">
        <v>22</v>
      </c>
      <c r="W78">
        <v>3</v>
      </c>
    </row>
    <row r="79" spans="1:23" x14ac:dyDescent="0.25">
      <c r="A79" t="s">
        <v>43</v>
      </c>
      <c r="B79" t="s">
        <v>44</v>
      </c>
      <c r="C79" s="2" t="s">
        <v>373</v>
      </c>
      <c r="D79" t="s">
        <v>374</v>
      </c>
      <c r="E79">
        <v>0</v>
      </c>
      <c r="F79" t="s">
        <v>35</v>
      </c>
      <c r="G79">
        <v>0.87</v>
      </c>
      <c r="H79">
        <v>0</v>
      </c>
      <c r="I79">
        <v>12</v>
      </c>
      <c r="J79">
        <v>12</v>
      </c>
      <c r="K79" t="s">
        <v>158</v>
      </c>
      <c r="L79">
        <v>22</v>
      </c>
      <c r="M79">
        <v>19.14</v>
      </c>
      <c r="N79">
        <v>8.206896551724137</v>
      </c>
      <c r="O79">
        <v>7.1399999999999988</v>
      </c>
      <c r="P79">
        <v>216</v>
      </c>
      <c r="Q79">
        <v>253</v>
      </c>
      <c r="R79">
        <v>55</v>
      </c>
      <c r="S79">
        <v>57</v>
      </c>
      <c r="T79">
        <v>114</v>
      </c>
      <c r="U79">
        <f>IF(
  S79&lt;=0,
  0,
  IF(
    E79+I79 &gt;= MIN((S79/30)*20, (S79/30)*V79),
    0,
    CEILING(
      (MIN((S79/30)*20, (S79/30)*V79) - (E79+I79)) / J79,
      1
    )
  )
)</f>
        <v>3</v>
      </c>
      <c r="V79">
        <v>22</v>
      </c>
      <c r="W79">
        <v>3</v>
      </c>
    </row>
    <row r="80" spans="1:23" x14ac:dyDescent="0.25">
      <c r="A80" t="s">
        <v>38</v>
      </c>
      <c r="B80" t="s">
        <v>39</v>
      </c>
      <c r="C80" s="2" t="s">
        <v>1744</v>
      </c>
      <c r="D80" t="s">
        <v>1745</v>
      </c>
      <c r="E80">
        <v>13</v>
      </c>
      <c r="F80" t="s">
        <v>35</v>
      </c>
      <c r="G80">
        <v>0.96</v>
      </c>
      <c r="H80">
        <v>13.54</v>
      </c>
      <c r="I80">
        <v>0</v>
      </c>
      <c r="J80">
        <v>12</v>
      </c>
      <c r="K80" t="s">
        <v>1266</v>
      </c>
      <c r="L80">
        <v>8.4583333333333321</v>
      </c>
      <c r="M80">
        <v>8.1199999999999992</v>
      </c>
      <c r="N80">
        <v>8.4583333333333321</v>
      </c>
      <c r="O80">
        <v>8.1199999999999992</v>
      </c>
      <c r="P80">
        <v>578</v>
      </c>
      <c r="Q80">
        <v>626</v>
      </c>
      <c r="R80">
        <v>51</v>
      </c>
      <c r="S80">
        <v>57</v>
      </c>
      <c r="T80">
        <v>80</v>
      </c>
      <c r="U80">
        <f>IF(
  S80&lt;=0,
  0,
  IF(
    E80+I80 &gt;= MIN((S80/30)*20, (S80/30)*V80),
    0,
    CEILING(
      (MIN((S80/30)*20, (S80/30)*V80) - (E80+I80)) / J80,
      1
    )
  )
)</f>
        <v>3</v>
      </c>
      <c r="V80">
        <v>22</v>
      </c>
      <c r="W80">
        <v>3</v>
      </c>
    </row>
    <row r="81" spans="1:23" x14ac:dyDescent="0.25">
      <c r="A81" t="s">
        <v>83</v>
      </c>
      <c r="B81" t="s">
        <v>90</v>
      </c>
      <c r="C81" s="2" t="s">
        <v>1837</v>
      </c>
      <c r="D81" t="s">
        <v>1838</v>
      </c>
      <c r="E81">
        <v>16</v>
      </c>
      <c r="F81" t="s">
        <v>35</v>
      </c>
      <c r="G81">
        <v>0</v>
      </c>
      <c r="H81">
        <v>0</v>
      </c>
      <c r="I81">
        <v>0</v>
      </c>
      <c r="J81">
        <v>12</v>
      </c>
      <c r="K81" t="s">
        <v>332</v>
      </c>
      <c r="L81">
        <v>0</v>
      </c>
      <c r="M81">
        <v>0</v>
      </c>
      <c r="N81">
        <v>0</v>
      </c>
      <c r="O81">
        <v>0</v>
      </c>
      <c r="P81">
        <v>567</v>
      </c>
      <c r="Q81">
        <v>752</v>
      </c>
      <c r="R81">
        <v>61</v>
      </c>
      <c r="S81">
        <v>61</v>
      </c>
      <c r="T81">
        <v>102</v>
      </c>
      <c r="U81">
        <f>IF(
  S81&lt;=0,
  0,
  IF(
    E81+I81 &gt;= MIN((S81/30)*20, (S81/30)*V81),
    0,
    CEILING(
      (MIN((S81/30)*20, (S81/30)*V81) - (E81+I81)) / J81,
      1
    )
  )
)</f>
        <v>3</v>
      </c>
      <c r="V81">
        <v>22</v>
      </c>
      <c r="W81">
        <v>3</v>
      </c>
    </row>
    <row r="82" spans="1:23" x14ac:dyDescent="0.25">
      <c r="A82" t="s">
        <v>31</v>
      </c>
      <c r="B82" t="s">
        <v>32</v>
      </c>
      <c r="C82" s="2" t="s">
        <v>1909</v>
      </c>
      <c r="D82" t="s">
        <v>1910</v>
      </c>
      <c r="E82">
        <v>19</v>
      </c>
      <c r="F82" t="s">
        <v>35</v>
      </c>
      <c r="G82">
        <v>1.42</v>
      </c>
      <c r="H82">
        <v>13.38</v>
      </c>
      <c r="I82">
        <v>0</v>
      </c>
      <c r="J82">
        <v>12</v>
      </c>
      <c r="K82" t="s">
        <v>257</v>
      </c>
      <c r="L82">
        <v>8.6197183098591541</v>
      </c>
      <c r="M82">
        <v>12.24</v>
      </c>
      <c r="N82">
        <v>8.6197183098591541</v>
      </c>
      <c r="O82">
        <v>12.24</v>
      </c>
      <c r="P82">
        <v>733</v>
      </c>
      <c r="Q82">
        <v>631</v>
      </c>
      <c r="R82">
        <v>56</v>
      </c>
      <c r="S82">
        <v>60</v>
      </c>
      <c r="T82">
        <v>60</v>
      </c>
      <c r="U82">
        <f>IF(
  S82&lt;=0,
  0,
  IF(
    E82+I82 &gt;= MIN((S82/30)*20, (S82/30)*V82),
    0,
    CEILING(
      (MIN((S82/30)*20, (S82/30)*V82) - (E82+I82)) / J82,
      1
    )
  )
)</f>
        <v>2</v>
      </c>
      <c r="V82">
        <v>22</v>
      </c>
      <c r="W82">
        <v>2</v>
      </c>
    </row>
    <row r="83" spans="1:23" x14ac:dyDescent="0.25">
      <c r="A83" t="s">
        <v>57</v>
      </c>
      <c r="B83" t="s">
        <v>53</v>
      </c>
      <c r="C83" s="2" t="s">
        <v>676</v>
      </c>
      <c r="D83" t="s">
        <v>677</v>
      </c>
      <c r="E83">
        <v>1</v>
      </c>
      <c r="F83" t="s">
        <v>35</v>
      </c>
      <c r="G83">
        <v>0.23</v>
      </c>
      <c r="H83">
        <v>13.04</v>
      </c>
      <c r="I83">
        <v>0</v>
      </c>
      <c r="J83">
        <v>12</v>
      </c>
      <c r="K83" t="s">
        <v>303</v>
      </c>
      <c r="L83">
        <v>17.65217391304348</v>
      </c>
      <c r="M83">
        <v>4.0599999999999996</v>
      </c>
      <c r="N83">
        <v>17.65217391304348</v>
      </c>
      <c r="O83">
        <v>4.0599999999999996</v>
      </c>
      <c r="P83">
        <v>539</v>
      </c>
      <c r="Q83">
        <v>685</v>
      </c>
      <c r="R83">
        <v>35</v>
      </c>
      <c r="S83">
        <v>35</v>
      </c>
      <c r="T83">
        <v>51</v>
      </c>
      <c r="U83">
        <f>IF(
  S83&lt;=0,
  0,
  IF(
    E83+I83 &gt;= MIN((S83/30)*20, (S83/30)*V83),
    0,
    CEILING(
      (MIN((S83/30)*20, (S83/30)*V83) - (E83+I83)) / J83,
      1
    )
  )
)</f>
        <v>2</v>
      </c>
      <c r="V83">
        <v>22</v>
      </c>
      <c r="W83">
        <v>2</v>
      </c>
    </row>
    <row r="84" spans="1:23" x14ac:dyDescent="0.25">
      <c r="A84" t="s">
        <v>57</v>
      </c>
      <c r="B84" t="s">
        <v>26</v>
      </c>
      <c r="C84" s="2" t="s">
        <v>2173</v>
      </c>
      <c r="D84" t="s">
        <v>2174</v>
      </c>
      <c r="E84">
        <v>112</v>
      </c>
      <c r="F84" t="s">
        <v>35</v>
      </c>
      <c r="G84">
        <v>2.13</v>
      </c>
      <c r="H84">
        <v>52.58</v>
      </c>
      <c r="I84">
        <v>0</v>
      </c>
      <c r="J84">
        <v>15</v>
      </c>
      <c r="K84" t="s">
        <v>74</v>
      </c>
      <c r="L84">
        <v>0</v>
      </c>
      <c r="M84">
        <v>0</v>
      </c>
      <c r="N84">
        <v>0</v>
      </c>
      <c r="O84">
        <v>0</v>
      </c>
      <c r="P84">
        <v>352</v>
      </c>
      <c r="Q84">
        <v>0</v>
      </c>
      <c r="R84">
        <v>229</v>
      </c>
      <c r="S84">
        <v>239</v>
      </c>
      <c r="T84">
        <v>0</v>
      </c>
      <c r="U84">
        <f>IF(
  S84&lt;=0,
  0,
  IF(
    E84+I84 &gt;= MIN((S84/30)*20, (S84/30)*V84),
    0,
    CEILING(
      (MIN((S84/30)*20, (S84/30)*V84) - (E84+I84)) / J84,
      1
    )
  )
)</f>
        <v>3</v>
      </c>
      <c r="V84">
        <v>18</v>
      </c>
      <c r="W84">
        <v>3</v>
      </c>
    </row>
    <row r="85" spans="1:23" x14ac:dyDescent="0.25">
      <c r="A85" t="s">
        <v>98</v>
      </c>
      <c r="B85" t="s">
        <v>110</v>
      </c>
      <c r="C85" s="2" t="s">
        <v>2179</v>
      </c>
      <c r="D85" t="s">
        <v>2180</v>
      </c>
      <c r="E85">
        <v>117</v>
      </c>
      <c r="F85" t="s">
        <v>35</v>
      </c>
      <c r="G85">
        <v>2.4700000000000002</v>
      </c>
      <c r="H85">
        <v>47.36</v>
      </c>
      <c r="I85">
        <v>48</v>
      </c>
      <c r="J85">
        <v>24</v>
      </c>
      <c r="K85" t="s">
        <v>210</v>
      </c>
      <c r="L85">
        <v>0</v>
      </c>
      <c r="M85">
        <v>0</v>
      </c>
      <c r="N85">
        <v>0</v>
      </c>
      <c r="O85">
        <v>0</v>
      </c>
      <c r="P85">
        <v>2692</v>
      </c>
      <c r="Q85">
        <v>954</v>
      </c>
      <c r="R85">
        <v>281</v>
      </c>
      <c r="S85">
        <v>358</v>
      </c>
      <c r="T85">
        <v>163</v>
      </c>
      <c r="U85">
        <f>IF(
  S85&lt;=0,
  0,
  IF(
    E85+I85 &gt;= MIN((S85/30)*20, (S85/30)*V85),
    0,
    CEILING(
      (MIN((S85/30)*20, (S85/30)*V85) - (E85+I85)) / J85,
      1
    )
  )
)</f>
        <v>3</v>
      </c>
      <c r="V85">
        <v>18</v>
      </c>
      <c r="W85">
        <v>3</v>
      </c>
    </row>
    <row r="86" spans="1:23" x14ac:dyDescent="0.25">
      <c r="A86" t="s">
        <v>57</v>
      </c>
      <c r="B86" t="s">
        <v>53</v>
      </c>
      <c r="C86" s="2" t="s">
        <v>2072</v>
      </c>
      <c r="D86" t="s">
        <v>2073</v>
      </c>
      <c r="E86">
        <v>35</v>
      </c>
      <c r="F86" t="s">
        <v>35</v>
      </c>
      <c r="G86">
        <v>2.87</v>
      </c>
      <c r="H86">
        <v>12.19</v>
      </c>
      <c r="I86">
        <v>24</v>
      </c>
      <c r="J86">
        <v>24</v>
      </c>
      <c r="K86" t="s">
        <v>377</v>
      </c>
      <c r="L86">
        <v>5.8048780487804876</v>
      </c>
      <c r="M86">
        <v>16.66</v>
      </c>
      <c r="N86">
        <v>0</v>
      </c>
      <c r="O86">
        <v>0</v>
      </c>
      <c r="P86">
        <v>650</v>
      </c>
      <c r="Q86">
        <v>479</v>
      </c>
      <c r="R86">
        <v>200</v>
      </c>
      <c r="S86">
        <v>210</v>
      </c>
      <c r="T86">
        <v>141</v>
      </c>
      <c r="U86">
        <f>IF(
  S86&lt;=0,
  0,
  IF(
    E86+I86 &gt;= MIN((S86/30)*20, (S86/30)*V86),
    0,
    CEILING(
      (MIN((S86/30)*20, (S86/30)*V86) - (E86+I86)) / J86,
      1
    )
  )
)</f>
        <v>3</v>
      </c>
      <c r="V86">
        <v>18</v>
      </c>
      <c r="W86">
        <v>3</v>
      </c>
    </row>
    <row r="87" spans="1:23" x14ac:dyDescent="0.25">
      <c r="A87" t="s">
        <v>28</v>
      </c>
      <c r="B87" t="s">
        <v>29</v>
      </c>
      <c r="C87" s="2" t="s">
        <v>1029</v>
      </c>
      <c r="D87" t="s">
        <v>1030</v>
      </c>
      <c r="E87">
        <v>3</v>
      </c>
      <c r="F87" t="s">
        <v>35</v>
      </c>
      <c r="G87">
        <v>3.23</v>
      </c>
      <c r="H87">
        <v>0.92</v>
      </c>
      <c r="I87">
        <v>48</v>
      </c>
      <c r="J87">
        <v>24</v>
      </c>
      <c r="K87" t="s">
        <v>119</v>
      </c>
      <c r="L87">
        <v>21.071207430340561</v>
      </c>
      <c r="M87">
        <v>68.06</v>
      </c>
      <c r="N87">
        <v>6.2105263157894743</v>
      </c>
      <c r="O87">
        <v>20.059999999999999</v>
      </c>
      <c r="P87">
        <v>580</v>
      </c>
      <c r="Q87">
        <v>626</v>
      </c>
      <c r="R87">
        <v>159</v>
      </c>
      <c r="S87">
        <v>162</v>
      </c>
      <c r="T87">
        <v>155</v>
      </c>
      <c r="U87">
        <f>IF(
  S87&lt;=0,
  0,
  IF(
    E87+I87 &gt;= MIN((S87/30)*20, (S87/30)*V87),
    0,
    CEILING(
      (MIN((S87/30)*20, (S87/30)*V87) - (E87+I87)) / J87,
      1
    )
  )
)</f>
        <v>3</v>
      </c>
      <c r="V87">
        <v>22</v>
      </c>
      <c r="W87">
        <v>3</v>
      </c>
    </row>
    <row r="88" spans="1:23" x14ac:dyDescent="0.25">
      <c r="A88" t="s">
        <v>46</v>
      </c>
      <c r="B88" t="s">
        <v>73</v>
      </c>
      <c r="C88" s="2" t="s">
        <v>2022</v>
      </c>
      <c r="D88" t="s">
        <v>2023</v>
      </c>
      <c r="E88">
        <v>26</v>
      </c>
      <c r="F88" t="s">
        <v>35</v>
      </c>
      <c r="G88">
        <v>2.08</v>
      </c>
      <c r="H88">
        <v>13.46</v>
      </c>
      <c r="I88">
        <v>48</v>
      </c>
      <c r="J88">
        <v>24</v>
      </c>
      <c r="K88" t="s">
        <v>56</v>
      </c>
      <c r="L88">
        <v>9.5</v>
      </c>
      <c r="M88">
        <v>19.760000000000002</v>
      </c>
      <c r="N88">
        <v>0</v>
      </c>
      <c r="O88">
        <v>0</v>
      </c>
      <c r="P88">
        <v>909</v>
      </c>
      <c r="Q88">
        <v>887</v>
      </c>
      <c r="R88">
        <v>166</v>
      </c>
      <c r="S88">
        <v>170</v>
      </c>
      <c r="T88">
        <v>150</v>
      </c>
      <c r="U88">
        <f>IF(
  S88&lt;=0,
  0,
  IF(
    E88+I88 &gt;= MIN((S88/30)*20, (S88/30)*V88),
    0,
    CEILING(
      (MIN((S88/30)*20, (S88/30)*V88) - (E88+I88)) / J88,
      1
    )
  )
)</f>
        <v>2</v>
      </c>
      <c r="V88">
        <v>22</v>
      </c>
      <c r="W88">
        <v>2</v>
      </c>
    </row>
    <row r="89" spans="1:23" x14ac:dyDescent="0.25">
      <c r="A89" t="s">
        <v>76</v>
      </c>
      <c r="B89" t="s">
        <v>77</v>
      </c>
      <c r="C89" s="2" t="s">
        <v>1160</v>
      </c>
      <c r="D89" t="s">
        <v>1161</v>
      </c>
      <c r="E89">
        <v>4</v>
      </c>
      <c r="F89" t="s">
        <v>35</v>
      </c>
      <c r="G89">
        <v>2.39</v>
      </c>
      <c r="H89">
        <v>1.67</v>
      </c>
      <c r="I89">
        <v>0</v>
      </c>
      <c r="J89">
        <v>24</v>
      </c>
      <c r="K89" t="s">
        <v>180</v>
      </c>
      <c r="L89">
        <v>26.32635983263598</v>
      </c>
      <c r="M89">
        <v>62.92</v>
      </c>
      <c r="N89">
        <v>26.32635983263598</v>
      </c>
      <c r="O89">
        <v>62.92</v>
      </c>
      <c r="P89">
        <v>433</v>
      </c>
      <c r="Q89">
        <v>693</v>
      </c>
      <c r="R89">
        <v>64</v>
      </c>
      <c r="S89">
        <v>70</v>
      </c>
      <c r="T89">
        <v>43</v>
      </c>
      <c r="U89">
        <f>IF(
  S89&lt;=0,
  0,
  IF(
    E89+I89 &gt;= MIN((S89/30)*20, (S89/30)*V89),
    0,
    CEILING(
      (MIN((S89/30)*20, (S89/30)*V89) - (E89+I89)) / J89,
      1
    )
  )
)</f>
        <v>2</v>
      </c>
      <c r="V89">
        <v>28</v>
      </c>
      <c r="W89">
        <v>2</v>
      </c>
    </row>
    <row r="90" spans="1:23" x14ac:dyDescent="0.25">
      <c r="A90" t="s">
        <v>28</v>
      </c>
      <c r="B90" t="s">
        <v>29</v>
      </c>
      <c r="C90" s="2" t="s">
        <v>1024</v>
      </c>
      <c r="D90" t="s">
        <v>1025</v>
      </c>
      <c r="E90">
        <v>3</v>
      </c>
      <c r="F90" t="s">
        <v>35</v>
      </c>
      <c r="G90">
        <v>0.71</v>
      </c>
      <c r="H90">
        <v>4.22</v>
      </c>
      <c r="I90">
        <v>0</v>
      </c>
      <c r="J90">
        <v>24</v>
      </c>
      <c r="K90" t="s">
        <v>325</v>
      </c>
      <c r="L90">
        <v>59.774647887323937</v>
      </c>
      <c r="M90">
        <v>42.44</v>
      </c>
      <c r="N90">
        <v>59.774647887323937</v>
      </c>
      <c r="O90">
        <v>42.44</v>
      </c>
      <c r="P90">
        <v>100</v>
      </c>
      <c r="Q90">
        <v>41</v>
      </c>
      <c r="R90">
        <v>50</v>
      </c>
      <c r="S90">
        <v>50</v>
      </c>
      <c r="T90">
        <v>27</v>
      </c>
      <c r="U90">
        <f>IF(
  S90&lt;=0,
  0,
  IF(
    E90+I90 &gt;= MIN((S90/30)*20, (S90/30)*V90),
    0,
    CEILING(
      (MIN((S90/30)*20, (S90/30)*V90) - (E90+I90)) / J90,
      1
    )
  )
)</f>
        <v>2</v>
      </c>
      <c r="V90">
        <v>64</v>
      </c>
      <c r="W90">
        <v>2</v>
      </c>
    </row>
    <row r="91" spans="1:23" x14ac:dyDescent="0.25">
      <c r="A91" t="s">
        <v>31</v>
      </c>
      <c r="B91" t="s">
        <v>32</v>
      </c>
      <c r="C91" s="2" t="s">
        <v>347</v>
      </c>
      <c r="D91" t="s">
        <v>348</v>
      </c>
      <c r="E91">
        <v>0</v>
      </c>
      <c r="F91" t="s">
        <v>35</v>
      </c>
      <c r="G91">
        <v>0.34</v>
      </c>
      <c r="H91">
        <v>0</v>
      </c>
      <c r="I91">
        <v>12</v>
      </c>
      <c r="J91">
        <v>4</v>
      </c>
      <c r="K91" t="s">
        <v>159</v>
      </c>
      <c r="L91">
        <v>36</v>
      </c>
      <c r="M91">
        <v>12.24</v>
      </c>
      <c r="N91">
        <v>0.70588235294118107</v>
      </c>
      <c r="O91">
        <v>0.2400000000000016</v>
      </c>
      <c r="P91">
        <v>196</v>
      </c>
      <c r="Q91">
        <v>234</v>
      </c>
      <c r="R91">
        <v>21</v>
      </c>
      <c r="S91">
        <v>21</v>
      </c>
      <c r="T91">
        <v>8</v>
      </c>
      <c r="U91">
        <f>IF(
  S91&lt;=0,
  0,
  IF(
    E91+I91 &gt;= MIN((S91/30)*20, (S91/30)*V91),
    0,
    CEILING(
      (MIN((S91/30)*20, (S91/30)*V91) - (E91+I91)) / J91,
      1
    )
  )
)</f>
        <v>1</v>
      </c>
      <c r="V91">
        <v>36</v>
      </c>
      <c r="W91">
        <v>1</v>
      </c>
    </row>
    <row r="92" spans="1:23" x14ac:dyDescent="0.25">
      <c r="A92" t="s">
        <v>212</v>
      </c>
      <c r="B92" t="s">
        <v>26</v>
      </c>
      <c r="C92" s="2" t="s">
        <v>1240</v>
      </c>
      <c r="D92" t="s">
        <v>1241</v>
      </c>
      <c r="E92">
        <v>4</v>
      </c>
      <c r="F92" t="s">
        <v>35</v>
      </c>
      <c r="G92">
        <v>0.15</v>
      </c>
      <c r="H92">
        <v>26.66</v>
      </c>
      <c r="I92">
        <v>0</v>
      </c>
      <c r="J92">
        <v>6</v>
      </c>
      <c r="K92" t="s">
        <v>214</v>
      </c>
      <c r="L92">
        <v>31.333333333333329</v>
      </c>
      <c r="M92">
        <v>4.6999999999999993</v>
      </c>
      <c r="N92">
        <v>31.333333333333329</v>
      </c>
      <c r="O92">
        <v>4.6999999999999993</v>
      </c>
      <c r="P92">
        <v>76</v>
      </c>
      <c r="Q92">
        <v>5</v>
      </c>
      <c r="R92">
        <v>13</v>
      </c>
      <c r="S92">
        <v>14</v>
      </c>
      <c r="T92">
        <v>5</v>
      </c>
      <c r="U92">
        <f>IF(
  S92&lt;=0,
  0,
  IF(
    E92+I92 &gt;= MIN((S92/30)*20, (S92/30)*V92),
    0,
    CEILING(
      (MIN((S92/30)*20, (S92/30)*V92) - (E92+I92)) / J92,
      1
    )
  )
)</f>
        <v>1</v>
      </c>
      <c r="V92">
        <v>58</v>
      </c>
      <c r="W92">
        <v>1</v>
      </c>
    </row>
    <row r="93" spans="1:23" x14ac:dyDescent="0.25">
      <c r="A93" t="s">
        <v>75</v>
      </c>
      <c r="B93" t="s">
        <v>136</v>
      </c>
      <c r="C93" s="2" t="s">
        <v>137</v>
      </c>
      <c r="D93" t="s">
        <v>138</v>
      </c>
      <c r="E93">
        <v>0</v>
      </c>
      <c r="F93" t="s">
        <v>35</v>
      </c>
      <c r="G93">
        <v>1.71</v>
      </c>
      <c r="H93">
        <v>-1.75</v>
      </c>
      <c r="I93">
        <v>0</v>
      </c>
      <c r="J93">
        <v>12</v>
      </c>
      <c r="K93" t="s">
        <v>27</v>
      </c>
      <c r="L93">
        <v>65.754385964912274</v>
      </c>
      <c r="M93">
        <v>112.44</v>
      </c>
      <c r="N93">
        <v>65.754385964912274</v>
      </c>
      <c r="O93">
        <v>112.44</v>
      </c>
      <c r="P93">
        <v>285</v>
      </c>
      <c r="Q93">
        <v>109</v>
      </c>
      <c r="R93">
        <v>17</v>
      </c>
      <c r="S93">
        <v>18</v>
      </c>
      <c r="T93">
        <v>22</v>
      </c>
      <c r="U93">
        <f>IF(
  S93&lt;=0,
  0,
  IF(
    E93+I93 &gt;= MIN((S93/30)*20, (S93/30)*V93),
    0,
    CEILING(
      (MIN((S93/30)*20, (S93/30)*V93) - (E93+I93)) / J93,
      1
    )
  )
)</f>
        <v>1</v>
      </c>
      <c r="V93">
        <v>64</v>
      </c>
      <c r="W93">
        <v>1</v>
      </c>
    </row>
    <row r="94" spans="1:23" x14ac:dyDescent="0.25">
      <c r="A94" t="s">
        <v>25</v>
      </c>
      <c r="B94" t="s">
        <v>123</v>
      </c>
      <c r="C94" s="2" t="s">
        <v>1934</v>
      </c>
      <c r="D94" t="s">
        <v>1935</v>
      </c>
      <c r="E94">
        <v>20</v>
      </c>
      <c r="F94" t="s">
        <v>35</v>
      </c>
      <c r="G94">
        <v>0.4</v>
      </c>
      <c r="H94">
        <v>50</v>
      </c>
      <c r="I94">
        <v>0</v>
      </c>
      <c r="J94">
        <v>12</v>
      </c>
      <c r="K94" t="s">
        <v>27</v>
      </c>
      <c r="L94">
        <v>2</v>
      </c>
      <c r="M94">
        <v>0.8</v>
      </c>
      <c r="N94">
        <v>2</v>
      </c>
      <c r="O94">
        <v>0.8</v>
      </c>
      <c r="P94">
        <v>42</v>
      </c>
      <c r="Q94">
        <v>61</v>
      </c>
      <c r="R94">
        <v>36</v>
      </c>
      <c r="S94">
        <v>36</v>
      </c>
      <c r="T94">
        <v>46</v>
      </c>
      <c r="U94">
        <f>IF(
  S94&lt;=0,
  0,
  IF(
    E94+I94 &gt;= MIN((S94/30)*20, (S94/30)*V94),
    0,
    CEILING(
      (MIN((S94/30)*20, (S94/30)*V94) - (E94+I94)) / J94,
      1
    )
  )
)</f>
        <v>1</v>
      </c>
      <c r="V94">
        <v>52</v>
      </c>
      <c r="W94">
        <v>1</v>
      </c>
    </row>
    <row r="95" spans="1:23" x14ac:dyDescent="0.25">
      <c r="A95" t="s">
        <v>83</v>
      </c>
      <c r="B95" t="s">
        <v>90</v>
      </c>
      <c r="C95" s="2" t="s">
        <v>286</v>
      </c>
      <c r="D95" t="s">
        <v>287</v>
      </c>
      <c r="E95">
        <v>0</v>
      </c>
      <c r="F95" t="s">
        <v>35</v>
      </c>
      <c r="G95">
        <v>0.27</v>
      </c>
      <c r="H95">
        <v>0</v>
      </c>
      <c r="I95">
        <v>0</v>
      </c>
      <c r="J95">
        <v>4</v>
      </c>
      <c r="K95" t="s">
        <v>288</v>
      </c>
      <c r="L95">
        <v>36</v>
      </c>
      <c r="M95">
        <v>9.7200000000000006</v>
      </c>
      <c r="N95">
        <v>36</v>
      </c>
      <c r="O95">
        <v>9.7200000000000006</v>
      </c>
      <c r="P95">
        <v>47</v>
      </c>
      <c r="Q95">
        <v>79</v>
      </c>
      <c r="R95">
        <v>8</v>
      </c>
      <c r="S95">
        <v>8</v>
      </c>
      <c r="T95">
        <v>5</v>
      </c>
      <c r="U95">
        <f>IF(
  S95&lt;=0,
  0,
  IF(
    E95+I95 &gt;= MIN((S95/30)*20, (S95/30)*V95),
    0,
    CEILING(
      (MIN((S95/30)*20, (S95/30)*V95) - (E95+I95)) / J95,
      1
    )
  )
)</f>
        <v>2</v>
      </c>
      <c r="V95">
        <v>36</v>
      </c>
      <c r="W95">
        <v>2</v>
      </c>
    </row>
    <row r="96" spans="1:23" x14ac:dyDescent="0.25">
      <c r="A96" t="s">
        <v>28</v>
      </c>
      <c r="B96" t="s">
        <v>29</v>
      </c>
      <c r="C96" s="2" t="s">
        <v>1014</v>
      </c>
      <c r="D96" t="s">
        <v>1015</v>
      </c>
      <c r="E96">
        <v>3</v>
      </c>
      <c r="F96" t="s">
        <v>35</v>
      </c>
      <c r="G96">
        <v>0.19</v>
      </c>
      <c r="H96">
        <v>15.78</v>
      </c>
      <c r="I96">
        <v>0</v>
      </c>
      <c r="J96">
        <v>6</v>
      </c>
      <c r="K96" t="s">
        <v>1016</v>
      </c>
      <c r="L96">
        <v>20.210526315789469</v>
      </c>
      <c r="M96">
        <v>3.84</v>
      </c>
      <c r="N96">
        <v>20.210526315789469</v>
      </c>
      <c r="O96">
        <v>3.84</v>
      </c>
      <c r="P96">
        <v>57</v>
      </c>
      <c r="Q96">
        <v>32</v>
      </c>
      <c r="R96">
        <v>16</v>
      </c>
      <c r="S96">
        <v>16</v>
      </c>
      <c r="T96">
        <v>7</v>
      </c>
      <c r="U96">
        <f>IF(
  S96&lt;=0,
  0,
  IF(
    E96+I96 &gt;= MIN((S96/30)*20, (S96/30)*V96),
    0,
    CEILING(
      (MIN((S96/30)*20, (S96/30)*V96) - (E96+I96)) / J96,
      1
    )
  )
)</f>
        <v>2</v>
      </c>
      <c r="V96">
        <v>36</v>
      </c>
      <c r="W96">
        <v>2</v>
      </c>
    </row>
    <row r="97" spans="1:23" x14ac:dyDescent="0.25">
      <c r="A97" t="s">
        <v>83</v>
      </c>
      <c r="B97" t="s">
        <v>90</v>
      </c>
      <c r="C97" s="2" t="s">
        <v>2015</v>
      </c>
      <c r="D97" t="s">
        <v>2016</v>
      </c>
      <c r="E97">
        <v>26</v>
      </c>
      <c r="F97" t="s">
        <v>35</v>
      </c>
      <c r="G97">
        <v>1.42</v>
      </c>
      <c r="H97">
        <v>18.3</v>
      </c>
      <c r="I97">
        <v>0</v>
      </c>
      <c r="J97">
        <v>12</v>
      </c>
      <c r="K97" t="s">
        <v>586</v>
      </c>
      <c r="L97">
        <v>17.69014084507042</v>
      </c>
      <c r="M97">
        <v>25.11999999999999</v>
      </c>
      <c r="N97">
        <v>17.69014084507042</v>
      </c>
      <c r="O97">
        <v>25.11999999999999</v>
      </c>
      <c r="P97">
        <v>328</v>
      </c>
      <c r="Q97">
        <v>480</v>
      </c>
      <c r="R97">
        <v>46</v>
      </c>
      <c r="S97">
        <v>49</v>
      </c>
      <c r="T97">
        <v>78</v>
      </c>
      <c r="U97">
        <f>IF(
  S97&lt;=0,
  0,
  IF(
    E97+I97 &gt;= MIN((S97/30)*20, (S97/30)*V97),
    0,
    CEILING(
      (MIN((S97/30)*20, (S97/30)*V97) - (E97+I97)) / J97,
      1
    )
  )
)</f>
        <v>1</v>
      </c>
      <c r="V97">
        <v>36</v>
      </c>
      <c r="W97">
        <v>1</v>
      </c>
    </row>
    <row r="98" spans="1:23" x14ac:dyDescent="0.25">
      <c r="A98" t="s">
        <v>83</v>
      </c>
      <c r="B98" t="s">
        <v>90</v>
      </c>
      <c r="C98" s="2" t="s">
        <v>1019</v>
      </c>
      <c r="D98" t="s">
        <v>1020</v>
      </c>
      <c r="E98">
        <v>3</v>
      </c>
      <c r="F98" t="s">
        <v>35</v>
      </c>
      <c r="G98">
        <v>1.77</v>
      </c>
      <c r="H98">
        <v>1.69</v>
      </c>
      <c r="I98">
        <v>0</v>
      </c>
      <c r="J98">
        <v>16</v>
      </c>
      <c r="K98" t="s">
        <v>1003</v>
      </c>
      <c r="L98">
        <v>34.305084745762713</v>
      </c>
      <c r="M98">
        <v>60.72</v>
      </c>
      <c r="N98">
        <v>34.305084745762713</v>
      </c>
      <c r="O98">
        <v>60.72</v>
      </c>
      <c r="P98">
        <v>71</v>
      </c>
      <c r="Q98">
        <v>465</v>
      </c>
      <c r="R98">
        <v>32</v>
      </c>
      <c r="S98">
        <v>32</v>
      </c>
      <c r="T98">
        <v>1</v>
      </c>
      <c r="U98">
        <f>IF(
  S98&lt;=0,
  0,
  IF(
    E98+I98 &gt;= MIN((S98/30)*20, (S98/30)*V98),
    0,
    CEILING(
      (MIN((S98/30)*20, (S98/30)*V98) - (E98+I98)) / J98,
      1
    )
  )
)</f>
        <v>2</v>
      </c>
      <c r="V98">
        <v>36</v>
      </c>
      <c r="W98">
        <v>2</v>
      </c>
    </row>
    <row r="99" spans="1:23" x14ac:dyDescent="0.25">
      <c r="A99" t="s">
        <v>38</v>
      </c>
      <c r="B99" t="s">
        <v>1884</v>
      </c>
      <c r="C99" s="2" t="s">
        <v>2087</v>
      </c>
      <c r="D99" t="s">
        <v>2088</v>
      </c>
      <c r="E99">
        <v>40</v>
      </c>
      <c r="F99" t="s">
        <v>35</v>
      </c>
      <c r="G99">
        <v>1.82</v>
      </c>
      <c r="H99">
        <v>21.97</v>
      </c>
      <c r="I99">
        <v>0</v>
      </c>
      <c r="J99">
        <v>24</v>
      </c>
      <c r="K99" t="s">
        <v>1781</v>
      </c>
      <c r="L99">
        <v>14.02197802197802</v>
      </c>
      <c r="M99">
        <v>25.52</v>
      </c>
      <c r="N99">
        <v>14.02197802197802</v>
      </c>
      <c r="O99">
        <v>25.52</v>
      </c>
      <c r="P99">
        <v>702</v>
      </c>
      <c r="Q99">
        <v>768</v>
      </c>
      <c r="R99">
        <v>82</v>
      </c>
      <c r="S99">
        <v>90</v>
      </c>
      <c r="T99">
        <v>71</v>
      </c>
      <c r="U99">
        <f>IF(
  S99&lt;=0,
  0,
  IF(
    E99+I99 &gt;= MIN((S99/30)*20, (S99/30)*V99),
    0,
    CEILING(
      (MIN((S99/30)*20, (S99/30)*V99) - (E99+I99)) / J99,
      1
    )
  )
)</f>
        <v>1</v>
      </c>
      <c r="V99">
        <v>36</v>
      </c>
      <c r="W99">
        <v>1</v>
      </c>
    </row>
    <row r="100" spans="1:23" x14ac:dyDescent="0.25">
      <c r="A100" t="s">
        <v>23</v>
      </c>
      <c r="B100" t="s">
        <v>24</v>
      </c>
      <c r="C100" s="2" t="s">
        <v>1107</v>
      </c>
      <c r="D100" t="s">
        <v>1108</v>
      </c>
      <c r="E100">
        <v>4</v>
      </c>
      <c r="F100" t="s">
        <v>35</v>
      </c>
      <c r="G100">
        <v>0.34</v>
      </c>
      <c r="H100">
        <v>11.76</v>
      </c>
      <c r="I100">
        <v>3</v>
      </c>
      <c r="J100">
        <v>1</v>
      </c>
      <c r="K100" t="s">
        <v>238</v>
      </c>
      <c r="L100">
        <v>10.23529411764706</v>
      </c>
      <c r="M100">
        <v>3.48</v>
      </c>
      <c r="N100">
        <v>1.411764705882355</v>
      </c>
      <c r="O100">
        <v>0.48000000000000081</v>
      </c>
      <c r="P100">
        <v>227</v>
      </c>
      <c r="Q100">
        <v>112</v>
      </c>
      <c r="R100">
        <v>10</v>
      </c>
      <c r="S100">
        <v>12</v>
      </c>
      <c r="T100">
        <v>11</v>
      </c>
      <c r="U100">
        <f>IF(
  S100&lt;=0,
  0,
  IF(
    E100+I100 &gt;= MIN((S100/30)*20, (S100/30)*V100),
    0,
    CEILING(
      (MIN((S100/30)*20, (S100/30)*V100) - (E100+I100)) / J100,
      1
    )
  )
)</f>
        <v>1</v>
      </c>
      <c r="V100">
        <v>22</v>
      </c>
      <c r="W100">
        <v>1</v>
      </c>
    </row>
    <row r="101" spans="1:23" x14ac:dyDescent="0.25">
      <c r="A101" t="s">
        <v>23</v>
      </c>
      <c r="B101" t="s">
        <v>24</v>
      </c>
      <c r="C101" s="2" t="s">
        <v>170</v>
      </c>
      <c r="D101" t="s">
        <v>171</v>
      </c>
      <c r="E101">
        <v>0</v>
      </c>
      <c r="F101" t="s">
        <v>35</v>
      </c>
      <c r="G101">
        <v>0</v>
      </c>
      <c r="H101">
        <v>0</v>
      </c>
      <c r="I101">
        <v>3</v>
      </c>
      <c r="J101">
        <v>1</v>
      </c>
      <c r="K101" t="s">
        <v>72</v>
      </c>
      <c r="L101">
        <v>0</v>
      </c>
      <c r="M101">
        <v>0</v>
      </c>
      <c r="N101">
        <v>0</v>
      </c>
      <c r="O101">
        <v>0</v>
      </c>
      <c r="P101">
        <v>151</v>
      </c>
      <c r="Q101">
        <v>216</v>
      </c>
      <c r="R101">
        <v>6</v>
      </c>
      <c r="S101">
        <v>6</v>
      </c>
      <c r="T101">
        <v>3</v>
      </c>
      <c r="U101">
        <f>IF(
  S101&lt;=0,
  0,
  IF(
    E101+I101 &gt;= MIN((S101/30)*20, (S101/30)*V101),
    0,
    CEILING(
      (MIN((S101/30)*20, (S101/30)*V101) - (E101+I101)) / J101,
      1
    )
  )
)</f>
        <v>1</v>
      </c>
      <c r="V101">
        <v>22</v>
      </c>
      <c r="W101">
        <v>1</v>
      </c>
    </row>
    <row r="102" spans="1:23" x14ac:dyDescent="0.25">
      <c r="A102" t="s">
        <v>57</v>
      </c>
      <c r="B102" t="s">
        <v>53</v>
      </c>
      <c r="C102" s="2" t="s">
        <v>1627</v>
      </c>
      <c r="D102" t="s">
        <v>1628</v>
      </c>
      <c r="E102">
        <v>10</v>
      </c>
      <c r="F102" t="s">
        <v>35</v>
      </c>
      <c r="G102">
        <v>0.6</v>
      </c>
      <c r="H102">
        <v>16.66</v>
      </c>
      <c r="I102">
        <v>0</v>
      </c>
      <c r="J102">
        <v>3</v>
      </c>
      <c r="K102" t="s">
        <v>436</v>
      </c>
      <c r="L102">
        <v>5.3333333333333321</v>
      </c>
      <c r="M102">
        <v>3.1999999999999988</v>
      </c>
      <c r="N102">
        <v>5.3333333333333321</v>
      </c>
      <c r="O102">
        <v>3.1999999999999988</v>
      </c>
      <c r="P102">
        <v>157</v>
      </c>
      <c r="Q102">
        <v>221</v>
      </c>
      <c r="R102">
        <v>18</v>
      </c>
      <c r="S102">
        <v>21</v>
      </c>
      <c r="T102">
        <v>27</v>
      </c>
      <c r="U102">
        <f>IF(
  S102&lt;=0,
  0,
  IF(
    E102+I102 &gt;= MIN((S102/30)*20, (S102/30)*V102),
    0,
    CEILING(
      (MIN((S102/30)*20, (S102/30)*V102) - (E102+I102)) / J102,
      1
    )
  )
)</f>
        <v>2</v>
      </c>
      <c r="V102">
        <v>22</v>
      </c>
      <c r="W102">
        <v>2</v>
      </c>
    </row>
    <row r="103" spans="1:23" x14ac:dyDescent="0.25">
      <c r="A103" t="s">
        <v>98</v>
      </c>
      <c r="B103" t="s">
        <v>110</v>
      </c>
      <c r="C103" s="2" t="s">
        <v>247</v>
      </c>
      <c r="D103" t="s">
        <v>248</v>
      </c>
      <c r="E103">
        <v>0</v>
      </c>
      <c r="F103" t="s">
        <v>35</v>
      </c>
      <c r="G103">
        <v>0.05</v>
      </c>
      <c r="H103">
        <v>0</v>
      </c>
      <c r="I103">
        <v>0</v>
      </c>
      <c r="J103">
        <v>4</v>
      </c>
      <c r="K103" t="s">
        <v>249</v>
      </c>
      <c r="L103">
        <v>18</v>
      </c>
      <c r="M103">
        <v>0.9</v>
      </c>
      <c r="N103">
        <v>18</v>
      </c>
      <c r="O103">
        <v>0.9</v>
      </c>
      <c r="P103">
        <v>206</v>
      </c>
      <c r="Q103">
        <v>321</v>
      </c>
      <c r="R103">
        <v>8</v>
      </c>
      <c r="S103">
        <v>12</v>
      </c>
      <c r="T103">
        <v>10</v>
      </c>
      <c r="U103">
        <f>IF(
  S103&lt;=0,
  0,
  IF(
    E103+I103 &gt;= MIN((S103/30)*20, (S103/30)*V103),
    0,
    CEILING(
      (MIN((S103/30)*20, (S103/30)*V103) - (E103+I103)) / J103,
      1
    )
  )
)</f>
        <v>2</v>
      </c>
      <c r="V103">
        <v>18</v>
      </c>
      <c r="W103">
        <v>2</v>
      </c>
    </row>
    <row r="104" spans="1:23" x14ac:dyDescent="0.25">
      <c r="A104" t="s">
        <v>98</v>
      </c>
      <c r="B104" t="s">
        <v>110</v>
      </c>
      <c r="C104" s="2" t="s">
        <v>820</v>
      </c>
      <c r="D104" t="s">
        <v>821</v>
      </c>
      <c r="E104">
        <v>2</v>
      </c>
      <c r="F104" t="s">
        <v>35</v>
      </c>
      <c r="G104">
        <v>0.13</v>
      </c>
      <c r="H104">
        <v>15.38</v>
      </c>
      <c r="I104">
        <v>0</v>
      </c>
      <c r="J104">
        <v>4</v>
      </c>
      <c r="K104" t="s">
        <v>210</v>
      </c>
      <c r="L104">
        <v>6.6153846153846168</v>
      </c>
      <c r="M104">
        <v>0.86000000000000021</v>
      </c>
      <c r="N104">
        <v>6.6153846153846168</v>
      </c>
      <c r="O104">
        <v>0.86000000000000021</v>
      </c>
      <c r="P104">
        <v>80</v>
      </c>
      <c r="Q104">
        <v>90</v>
      </c>
      <c r="R104">
        <v>9</v>
      </c>
      <c r="S104">
        <v>13</v>
      </c>
      <c r="T104">
        <v>9</v>
      </c>
      <c r="U104">
        <f>IF(
  S104&lt;=0,
  0,
  IF(
    E104+I104 &gt;= MIN((S104/30)*20, (S104/30)*V104),
    0,
    CEILING(
      (MIN((S104/30)*20, (S104/30)*V104) - (E104+I104)) / J104,
      1
    )
  )
)</f>
        <v>2</v>
      </c>
      <c r="V104">
        <v>22</v>
      </c>
      <c r="W104">
        <v>2</v>
      </c>
    </row>
    <row r="105" spans="1:23" x14ac:dyDescent="0.25">
      <c r="A105" t="s">
        <v>98</v>
      </c>
      <c r="B105" t="s">
        <v>110</v>
      </c>
      <c r="C105" s="2" t="s">
        <v>1118</v>
      </c>
      <c r="D105" t="s">
        <v>1119</v>
      </c>
      <c r="E105">
        <v>4</v>
      </c>
      <c r="F105" t="s">
        <v>35</v>
      </c>
      <c r="G105">
        <v>0.3</v>
      </c>
      <c r="H105">
        <v>13.33</v>
      </c>
      <c r="I105">
        <v>0</v>
      </c>
      <c r="J105">
        <v>4</v>
      </c>
      <c r="K105" t="s">
        <v>1120</v>
      </c>
      <c r="L105">
        <v>8.6666666666666661</v>
      </c>
      <c r="M105">
        <v>2.6</v>
      </c>
      <c r="N105">
        <v>8.6666666666666661</v>
      </c>
      <c r="O105">
        <v>2.6</v>
      </c>
      <c r="P105">
        <v>136</v>
      </c>
      <c r="Q105">
        <v>239</v>
      </c>
      <c r="R105">
        <v>15</v>
      </c>
      <c r="S105">
        <v>16</v>
      </c>
      <c r="T105">
        <v>4</v>
      </c>
      <c r="U105">
        <f>IF(
  S105&lt;=0,
  0,
  IF(
    E105+I105 &gt;= MIN((S105/30)*20, (S105/30)*V105),
    0,
    CEILING(
      (MIN((S105/30)*20, (S105/30)*V105) - (E105+I105)) / J105,
      1
    )
  )
)</f>
        <v>2</v>
      </c>
      <c r="V105">
        <v>22</v>
      </c>
      <c r="W105">
        <v>2</v>
      </c>
    </row>
    <row r="106" spans="1:23" x14ac:dyDescent="0.25">
      <c r="A106" t="s">
        <v>28</v>
      </c>
      <c r="B106" t="s">
        <v>29</v>
      </c>
      <c r="C106" s="2" t="s">
        <v>1143</v>
      </c>
      <c r="D106" t="s">
        <v>1144</v>
      </c>
      <c r="E106">
        <v>4</v>
      </c>
      <c r="F106" t="s">
        <v>35</v>
      </c>
      <c r="G106">
        <v>0.23</v>
      </c>
      <c r="H106">
        <v>17.39</v>
      </c>
      <c r="I106">
        <v>0</v>
      </c>
      <c r="J106">
        <v>4</v>
      </c>
      <c r="K106" t="s">
        <v>61</v>
      </c>
      <c r="L106">
        <v>4.608695652173914</v>
      </c>
      <c r="M106">
        <v>1.06</v>
      </c>
      <c r="N106">
        <v>4.608695652173914</v>
      </c>
      <c r="O106">
        <v>1.06</v>
      </c>
      <c r="P106">
        <v>39</v>
      </c>
      <c r="Q106">
        <v>50</v>
      </c>
      <c r="R106">
        <v>10</v>
      </c>
      <c r="S106">
        <v>14</v>
      </c>
      <c r="T106">
        <v>21</v>
      </c>
      <c r="U106">
        <f>IF(
  S106&lt;=0,
  0,
  IF(
    E106+I106 &gt;= MIN((S106/30)*20, (S106/30)*V106),
    0,
    CEILING(
      (MIN((S106/30)*20, (S106/30)*V106) - (E106+I106)) / J106,
      1
    )
  )
)</f>
        <v>2</v>
      </c>
      <c r="V106">
        <v>22</v>
      </c>
      <c r="W106">
        <v>2</v>
      </c>
    </row>
    <row r="107" spans="1:23" x14ac:dyDescent="0.25">
      <c r="A107" t="s">
        <v>76</v>
      </c>
      <c r="B107" t="s">
        <v>77</v>
      </c>
      <c r="C107" s="2" t="s">
        <v>258</v>
      </c>
      <c r="D107" t="s">
        <v>259</v>
      </c>
      <c r="E107">
        <v>0</v>
      </c>
      <c r="F107" t="s">
        <v>35</v>
      </c>
      <c r="G107">
        <v>0.27</v>
      </c>
      <c r="H107">
        <v>0</v>
      </c>
      <c r="I107">
        <v>0</v>
      </c>
      <c r="J107">
        <v>4</v>
      </c>
      <c r="K107" t="s">
        <v>180</v>
      </c>
      <c r="L107">
        <v>28</v>
      </c>
      <c r="M107">
        <v>7.56</v>
      </c>
      <c r="N107">
        <v>28</v>
      </c>
      <c r="O107">
        <v>7.56</v>
      </c>
      <c r="P107">
        <v>37</v>
      </c>
      <c r="Q107">
        <v>47</v>
      </c>
      <c r="R107">
        <v>4</v>
      </c>
      <c r="S107">
        <v>5</v>
      </c>
      <c r="T107">
        <v>4</v>
      </c>
      <c r="U107">
        <f>IF(
  S107&lt;=0,
  0,
  IF(
    E107+I107 &gt;= MIN((S107/30)*20, (S107/30)*V107),
    0,
    CEILING(
      (MIN((S107/30)*20, (S107/30)*V107) - (E107+I107)) / J107,
      1
    )
  )
)</f>
        <v>1</v>
      </c>
      <c r="V107">
        <v>28</v>
      </c>
      <c r="W107">
        <v>1</v>
      </c>
    </row>
    <row r="108" spans="1:23" x14ac:dyDescent="0.25">
      <c r="A108" t="s">
        <v>23</v>
      </c>
      <c r="B108" t="s">
        <v>24</v>
      </c>
      <c r="C108" s="2" t="s">
        <v>631</v>
      </c>
      <c r="D108" t="s">
        <v>632</v>
      </c>
      <c r="E108">
        <v>1</v>
      </c>
      <c r="F108" t="s">
        <v>35</v>
      </c>
      <c r="G108">
        <v>0</v>
      </c>
      <c r="H108">
        <v>0</v>
      </c>
      <c r="I108">
        <v>0</v>
      </c>
      <c r="J108">
        <v>4</v>
      </c>
      <c r="K108" t="s">
        <v>633</v>
      </c>
      <c r="L108">
        <v>0</v>
      </c>
      <c r="M108">
        <v>0</v>
      </c>
      <c r="N108">
        <v>0</v>
      </c>
      <c r="O108">
        <v>0</v>
      </c>
      <c r="P108">
        <v>71</v>
      </c>
      <c r="Q108">
        <v>78</v>
      </c>
      <c r="R108">
        <v>7</v>
      </c>
      <c r="S108">
        <v>7</v>
      </c>
      <c r="T108">
        <v>3</v>
      </c>
      <c r="U108">
        <f>IF(
  S108&lt;=0,
  0,
  IF(
    E108+I108 &gt;= MIN((S108/30)*20, (S108/30)*V108),
    0,
    CEILING(
      (MIN((S108/30)*20, (S108/30)*V108) - (E108+I108)) / J108,
      1
    )
  )
)</f>
        <v>1</v>
      </c>
      <c r="V108">
        <v>22</v>
      </c>
      <c r="W108">
        <v>1</v>
      </c>
    </row>
    <row r="109" spans="1:23" x14ac:dyDescent="0.25">
      <c r="A109" t="s">
        <v>57</v>
      </c>
      <c r="B109" t="s">
        <v>53</v>
      </c>
      <c r="C109" s="2" t="s">
        <v>95</v>
      </c>
      <c r="D109" t="s">
        <v>96</v>
      </c>
      <c r="E109">
        <v>0</v>
      </c>
      <c r="F109" t="s">
        <v>35</v>
      </c>
      <c r="G109">
        <v>0.15</v>
      </c>
      <c r="H109">
        <v>-40</v>
      </c>
      <c r="I109">
        <v>6</v>
      </c>
      <c r="J109">
        <v>6</v>
      </c>
      <c r="K109" t="s">
        <v>97</v>
      </c>
      <c r="L109">
        <v>62</v>
      </c>
      <c r="M109">
        <v>9.2999999999999989</v>
      </c>
      <c r="N109">
        <v>22</v>
      </c>
      <c r="O109">
        <v>3.3</v>
      </c>
      <c r="P109">
        <v>92</v>
      </c>
      <c r="Q109">
        <v>85</v>
      </c>
      <c r="R109">
        <v>20</v>
      </c>
      <c r="S109">
        <v>21</v>
      </c>
      <c r="T109">
        <v>13</v>
      </c>
      <c r="U109">
        <f>IF(
  S109&lt;=0,
  0,
  IF(
    E109+I109 &gt;= MIN((S109/30)*20, (S109/30)*V109),
    0,
    CEILING(
      (MIN((S109/30)*20, (S109/30)*V109) - (E109+I109)) / J109,
      1
    )
  )
)</f>
        <v>2</v>
      </c>
      <c r="V109">
        <v>22</v>
      </c>
      <c r="W109">
        <v>2</v>
      </c>
    </row>
    <row r="110" spans="1:23" x14ac:dyDescent="0.25">
      <c r="A110" t="s">
        <v>185</v>
      </c>
      <c r="B110" t="s">
        <v>26</v>
      </c>
      <c r="C110" s="2" t="s">
        <v>202</v>
      </c>
      <c r="D110" t="s">
        <v>203</v>
      </c>
      <c r="E110">
        <v>0</v>
      </c>
      <c r="F110" t="s">
        <v>35</v>
      </c>
      <c r="G110">
        <v>0.14000000000000001</v>
      </c>
      <c r="H110">
        <v>-7.14</v>
      </c>
      <c r="I110">
        <v>0</v>
      </c>
      <c r="J110">
        <v>6</v>
      </c>
      <c r="K110" t="s">
        <v>204</v>
      </c>
      <c r="L110">
        <v>29.142857142857139</v>
      </c>
      <c r="M110">
        <v>4.08</v>
      </c>
      <c r="N110">
        <v>29.142857142857139</v>
      </c>
      <c r="O110">
        <v>4.08</v>
      </c>
      <c r="P110">
        <v>52</v>
      </c>
      <c r="Q110">
        <v>0</v>
      </c>
      <c r="R110">
        <v>15</v>
      </c>
      <c r="S110">
        <v>15</v>
      </c>
      <c r="T110">
        <v>0</v>
      </c>
      <c r="U110">
        <f>IF(
  S110&lt;=0,
  0,
  IF(
    E110+I110 &gt;= MIN((S110/30)*20, (S110/30)*V110),
    0,
    CEILING(
      (MIN((S110/30)*20, (S110/30)*V110) - (E110+I110)) / J110,
      1
    )
  )
)</f>
        <v>2</v>
      </c>
      <c r="V110">
        <v>22</v>
      </c>
      <c r="W110">
        <v>2</v>
      </c>
    </row>
    <row r="111" spans="1:23" x14ac:dyDescent="0.25">
      <c r="A111" t="s">
        <v>98</v>
      </c>
      <c r="B111" t="s">
        <v>110</v>
      </c>
      <c r="C111" s="2" t="s">
        <v>1100</v>
      </c>
      <c r="D111" t="s">
        <v>1101</v>
      </c>
      <c r="E111">
        <v>4</v>
      </c>
      <c r="F111" t="s">
        <v>35</v>
      </c>
      <c r="G111">
        <v>0.43</v>
      </c>
      <c r="H111">
        <v>9.3000000000000007</v>
      </c>
      <c r="I111">
        <v>0</v>
      </c>
      <c r="J111">
        <v>6</v>
      </c>
      <c r="K111" t="s">
        <v>1102</v>
      </c>
      <c r="L111">
        <v>8.6976744186046506</v>
      </c>
      <c r="M111">
        <v>3.74</v>
      </c>
      <c r="N111">
        <v>8.6976744186046506</v>
      </c>
      <c r="O111">
        <v>3.74</v>
      </c>
      <c r="P111">
        <v>123</v>
      </c>
      <c r="Q111">
        <v>32</v>
      </c>
      <c r="R111">
        <v>8</v>
      </c>
      <c r="S111">
        <v>20</v>
      </c>
      <c r="T111">
        <v>0</v>
      </c>
      <c r="U111">
        <f>IF(
  S111&lt;=0,
  0,
  IF(
    E111+I111 &gt;= MIN((S111/30)*20, (S111/30)*V111),
    0,
    CEILING(
      (MIN((S111/30)*20, (S111/30)*V111) - (E111+I111)) / J111,
      1
    )
  )
)</f>
        <v>2</v>
      </c>
      <c r="V111">
        <v>18</v>
      </c>
      <c r="W111">
        <v>2</v>
      </c>
    </row>
    <row r="112" spans="1:23" x14ac:dyDescent="0.25">
      <c r="A112" t="s">
        <v>57</v>
      </c>
      <c r="B112" t="s">
        <v>53</v>
      </c>
      <c r="C112" s="2" t="s">
        <v>1481</v>
      </c>
      <c r="D112" t="s">
        <v>1482</v>
      </c>
      <c r="E112">
        <v>7</v>
      </c>
      <c r="F112" t="s">
        <v>35</v>
      </c>
      <c r="G112">
        <v>0.28000000000000003</v>
      </c>
      <c r="H112">
        <v>32.14</v>
      </c>
      <c r="I112">
        <v>0</v>
      </c>
      <c r="J112">
        <v>6</v>
      </c>
      <c r="K112" t="s">
        <v>218</v>
      </c>
      <c r="L112">
        <v>0</v>
      </c>
      <c r="M112">
        <v>0</v>
      </c>
      <c r="N112">
        <v>0</v>
      </c>
      <c r="O112">
        <v>0</v>
      </c>
      <c r="P112">
        <v>171</v>
      </c>
      <c r="Q112">
        <v>176</v>
      </c>
      <c r="R112">
        <v>18</v>
      </c>
      <c r="S112">
        <v>21</v>
      </c>
      <c r="T112">
        <v>17</v>
      </c>
      <c r="U112">
        <f>IF(
  S112&lt;=0,
  0,
  IF(
    E112+I112 &gt;= MIN((S112/30)*20, (S112/30)*V112),
    0,
    CEILING(
      (MIN((S112/30)*20, (S112/30)*V112) - (E112+I112)) / J112,
      1
    )
  )
)</f>
        <v>2</v>
      </c>
      <c r="V112">
        <v>22</v>
      </c>
      <c r="W112">
        <v>2</v>
      </c>
    </row>
    <row r="113" spans="1:23" x14ac:dyDescent="0.25">
      <c r="A113" t="s">
        <v>98</v>
      </c>
      <c r="B113" t="s">
        <v>26</v>
      </c>
      <c r="C113" s="2" t="s">
        <v>1570</v>
      </c>
      <c r="D113" t="s">
        <v>1571</v>
      </c>
      <c r="E113">
        <v>8</v>
      </c>
      <c r="F113" t="s">
        <v>35</v>
      </c>
      <c r="G113">
        <v>0.77</v>
      </c>
      <c r="H113">
        <v>10.38</v>
      </c>
      <c r="I113">
        <v>0</v>
      </c>
      <c r="J113">
        <v>6</v>
      </c>
      <c r="K113" t="s">
        <v>300</v>
      </c>
      <c r="L113">
        <v>11.61038961038961</v>
      </c>
      <c r="M113">
        <v>8.94</v>
      </c>
      <c r="N113">
        <v>11.61038961038961</v>
      </c>
      <c r="O113">
        <v>8.94</v>
      </c>
      <c r="P113">
        <v>112</v>
      </c>
      <c r="Q113">
        <v>0</v>
      </c>
      <c r="R113">
        <v>21</v>
      </c>
      <c r="S113">
        <v>22</v>
      </c>
      <c r="T113">
        <v>0</v>
      </c>
      <c r="U113">
        <f>IF(
  S113&lt;=0,
  0,
  IF(
    E113+I113 &gt;= MIN((S113/30)*20, (S113/30)*V113),
    0,
    CEILING(
      (MIN((S113/30)*20, (S113/30)*V113) - (E113+I113)) / J113,
      1
    )
  )
)</f>
        <v>2</v>
      </c>
      <c r="V113">
        <v>22</v>
      </c>
      <c r="W113">
        <v>2</v>
      </c>
    </row>
    <row r="114" spans="1:23" x14ac:dyDescent="0.25">
      <c r="A114" t="s">
        <v>38</v>
      </c>
      <c r="B114" t="s">
        <v>26</v>
      </c>
      <c r="C114" s="2" t="s">
        <v>1841</v>
      </c>
      <c r="D114" t="s">
        <v>1842</v>
      </c>
      <c r="E114">
        <v>16</v>
      </c>
      <c r="F114" t="s">
        <v>35</v>
      </c>
      <c r="G114">
        <v>0.84</v>
      </c>
      <c r="H114">
        <v>19.04</v>
      </c>
      <c r="I114">
        <v>0</v>
      </c>
      <c r="J114">
        <v>6</v>
      </c>
      <c r="K114" t="s">
        <v>1408</v>
      </c>
      <c r="L114">
        <v>2.952380952380953</v>
      </c>
      <c r="M114">
        <v>2.48</v>
      </c>
      <c r="N114">
        <v>2.952380952380953</v>
      </c>
      <c r="O114">
        <v>2.48</v>
      </c>
      <c r="P114">
        <v>313</v>
      </c>
      <c r="Q114">
        <v>0</v>
      </c>
      <c r="R114">
        <v>23</v>
      </c>
      <c r="S114">
        <v>31</v>
      </c>
      <c r="T114">
        <v>0</v>
      </c>
      <c r="U114">
        <f>IF(
  S114&lt;=0,
  0,
  IF(
    E114+I114 &gt;= MIN((S114/30)*20, (S114/30)*V114),
    0,
    CEILING(
      (MIN((S114/30)*20, (S114/30)*V114) - (E114+I114)) / J114,
      1
    )
  )
)</f>
        <v>1</v>
      </c>
      <c r="V114">
        <v>22</v>
      </c>
      <c r="W114">
        <v>1</v>
      </c>
    </row>
    <row r="115" spans="1:23" x14ac:dyDescent="0.25">
      <c r="A115" t="s">
        <v>46</v>
      </c>
      <c r="B115" t="s">
        <v>73</v>
      </c>
      <c r="C115" s="2" t="s">
        <v>1942</v>
      </c>
      <c r="D115" t="s">
        <v>1943</v>
      </c>
      <c r="E115">
        <v>21</v>
      </c>
      <c r="F115" t="s">
        <v>35</v>
      </c>
      <c r="G115">
        <v>1.19</v>
      </c>
      <c r="H115">
        <v>17.64</v>
      </c>
      <c r="I115">
        <v>0</v>
      </c>
      <c r="J115">
        <v>6</v>
      </c>
      <c r="K115" t="s">
        <v>280</v>
      </c>
      <c r="L115">
        <v>4.352941176470587</v>
      </c>
      <c r="M115">
        <v>5.1799999999999979</v>
      </c>
      <c r="N115">
        <v>4.352941176470587</v>
      </c>
      <c r="O115">
        <v>5.1799999999999979</v>
      </c>
      <c r="P115">
        <v>261</v>
      </c>
      <c r="Q115">
        <v>356</v>
      </c>
      <c r="R115">
        <v>36</v>
      </c>
      <c r="S115">
        <v>37</v>
      </c>
      <c r="T115">
        <v>54</v>
      </c>
      <c r="U115">
        <f>IF(
  S115&lt;=0,
  0,
  IF(
    E115+I115 &gt;= MIN((S115/30)*20, (S115/30)*V115),
    0,
    CEILING(
      (MIN((S115/30)*20, (S115/30)*V115) - (E115+I115)) / J115,
      1
    )
  )
)</f>
        <v>1</v>
      </c>
      <c r="V115">
        <v>22</v>
      </c>
      <c r="W115">
        <v>1</v>
      </c>
    </row>
    <row r="116" spans="1:23" x14ac:dyDescent="0.25">
      <c r="A116" t="s">
        <v>28</v>
      </c>
      <c r="B116" t="s">
        <v>29</v>
      </c>
      <c r="C116" s="2" t="s">
        <v>108</v>
      </c>
      <c r="D116" t="s">
        <v>109</v>
      </c>
      <c r="E116">
        <v>0</v>
      </c>
      <c r="F116" t="s">
        <v>35</v>
      </c>
      <c r="G116">
        <v>0.25</v>
      </c>
      <c r="H116">
        <v>-16</v>
      </c>
      <c r="I116">
        <v>0</v>
      </c>
      <c r="J116">
        <v>6</v>
      </c>
      <c r="K116" t="s">
        <v>61</v>
      </c>
      <c r="L116">
        <v>38</v>
      </c>
      <c r="M116">
        <v>9.5</v>
      </c>
      <c r="N116">
        <v>38</v>
      </c>
      <c r="O116">
        <v>9.5</v>
      </c>
      <c r="P116">
        <v>49</v>
      </c>
      <c r="Q116">
        <v>62</v>
      </c>
      <c r="R116">
        <v>9</v>
      </c>
      <c r="S116">
        <v>9</v>
      </c>
      <c r="T116">
        <v>9</v>
      </c>
      <c r="U116">
        <f>IF(
  S116&lt;=0,
  0,
  IF(
    E116+I116 &gt;= MIN((S116/30)*20, (S116/30)*V116),
    0,
    CEILING(
      (MIN((S116/30)*20, (S116/30)*V116) - (E116+I116)) / J116,
      1
    )
  )
)</f>
        <v>1</v>
      </c>
      <c r="V116">
        <v>22</v>
      </c>
      <c r="W116">
        <v>1</v>
      </c>
    </row>
    <row r="117" spans="1:23" x14ac:dyDescent="0.25">
      <c r="A117" t="s">
        <v>98</v>
      </c>
      <c r="B117" t="s">
        <v>110</v>
      </c>
      <c r="C117" s="2" t="s">
        <v>1364</v>
      </c>
      <c r="D117" t="s">
        <v>1365</v>
      </c>
      <c r="E117">
        <v>6</v>
      </c>
      <c r="F117" t="s">
        <v>35</v>
      </c>
      <c r="G117">
        <v>0.21</v>
      </c>
      <c r="H117">
        <v>28.57</v>
      </c>
      <c r="I117">
        <v>0</v>
      </c>
      <c r="J117">
        <v>6</v>
      </c>
      <c r="K117" t="s">
        <v>1366</v>
      </c>
      <c r="L117">
        <v>0</v>
      </c>
      <c r="M117">
        <v>0</v>
      </c>
      <c r="N117">
        <v>0</v>
      </c>
      <c r="O117">
        <v>0</v>
      </c>
      <c r="P117">
        <v>139</v>
      </c>
      <c r="Q117">
        <v>40</v>
      </c>
      <c r="R117">
        <v>9</v>
      </c>
      <c r="S117">
        <v>17</v>
      </c>
      <c r="T117">
        <v>1</v>
      </c>
      <c r="U117">
        <f>IF(
  S117&lt;=0,
  0,
  IF(
    E117+I117 &gt;= MIN((S117/30)*20, (S117/30)*V117),
    0,
    CEILING(
      (MIN((S117/30)*20, (S117/30)*V117) - (E117+I117)) / J117,
      1
    )
  )
)</f>
        <v>1</v>
      </c>
      <c r="V117">
        <v>22</v>
      </c>
      <c r="W117">
        <v>1</v>
      </c>
    </row>
    <row r="118" spans="1:23" x14ac:dyDescent="0.25">
      <c r="A118" t="s">
        <v>28</v>
      </c>
      <c r="B118" t="s">
        <v>29</v>
      </c>
      <c r="C118" s="2" t="s">
        <v>1483</v>
      </c>
      <c r="D118" t="s">
        <v>1484</v>
      </c>
      <c r="E118">
        <v>7</v>
      </c>
      <c r="F118" t="s">
        <v>35</v>
      </c>
      <c r="G118">
        <v>1.1399999999999999</v>
      </c>
      <c r="H118">
        <v>6.14</v>
      </c>
      <c r="I118">
        <v>0</v>
      </c>
      <c r="J118">
        <v>6</v>
      </c>
      <c r="K118" t="s">
        <v>119</v>
      </c>
      <c r="L118">
        <v>15.859649122807021</v>
      </c>
      <c r="M118">
        <v>18.079999999999998</v>
      </c>
      <c r="N118">
        <v>15.859649122807021</v>
      </c>
      <c r="O118">
        <v>18.079999999999998</v>
      </c>
      <c r="P118">
        <v>48</v>
      </c>
      <c r="Q118">
        <v>70</v>
      </c>
      <c r="R118">
        <v>20</v>
      </c>
      <c r="S118">
        <v>20</v>
      </c>
      <c r="T118">
        <v>8</v>
      </c>
      <c r="U118">
        <f>IF(
  S118&lt;=0,
  0,
  IF(
    E118+I118 &gt;= MIN((S118/30)*20, (S118/30)*V118),
    0,
    CEILING(
      (MIN((S118/30)*20, (S118/30)*V118) - (E118+I118)) / J118,
      1
    )
  )
)</f>
        <v>2</v>
      </c>
      <c r="V118">
        <v>22</v>
      </c>
      <c r="W118">
        <v>2</v>
      </c>
    </row>
    <row r="119" spans="1:23" x14ac:dyDescent="0.25">
      <c r="A119" t="s">
        <v>76</v>
      </c>
      <c r="B119" t="s">
        <v>26</v>
      </c>
      <c r="C119" s="2" t="s">
        <v>1587</v>
      </c>
      <c r="D119" t="s">
        <v>1588</v>
      </c>
      <c r="E119">
        <v>8</v>
      </c>
      <c r="F119" t="s">
        <v>35</v>
      </c>
      <c r="G119">
        <v>0.37</v>
      </c>
      <c r="H119">
        <v>21.62</v>
      </c>
      <c r="I119">
        <v>0</v>
      </c>
      <c r="J119">
        <v>6</v>
      </c>
      <c r="K119" t="s">
        <v>180</v>
      </c>
      <c r="L119">
        <v>6.378378378378379</v>
      </c>
      <c r="M119">
        <v>2.36</v>
      </c>
      <c r="N119">
        <v>6.378378378378379</v>
      </c>
      <c r="O119">
        <v>2.36</v>
      </c>
      <c r="P119">
        <v>202</v>
      </c>
      <c r="Q119">
        <v>238</v>
      </c>
      <c r="R119">
        <v>18</v>
      </c>
      <c r="S119">
        <v>20</v>
      </c>
      <c r="T119">
        <v>8</v>
      </c>
      <c r="U119">
        <f>IF(
  S119&lt;=0,
  0,
  IF(
    E119+I119 &gt;= MIN((S119/30)*20, (S119/30)*V119),
    0,
    CEILING(
      (MIN((S119/30)*20, (S119/30)*V119) - (E119+I119)) / J119,
      1
    )
  )
)</f>
        <v>1</v>
      </c>
      <c r="V119">
        <v>28</v>
      </c>
      <c r="W119">
        <v>1</v>
      </c>
    </row>
    <row r="120" spans="1:23" x14ac:dyDescent="0.25">
      <c r="A120" t="s">
        <v>76</v>
      </c>
      <c r="B120" t="s">
        <v>77</v>
      </c>
      <c r="C120" s="2" t="s">
        <v>662</v>
      </c>
      <c r="D120" t="s">
        <v>663</v>
      </c>
      <c r="E120">
        <v>1</v>
      </c>
      <c r="F120" t="s">
        <v>35</v>
      </c>
      <c r="G120">
        <v>0.37</v>
      </c>
      <c r="H120">
        <v>2.7</v>
      </c>
      <c r="I120">
        <v>6</v>
      </c>
      <c r="J120">
        <v>6</v>
      </c>
      <c r="K120" t="s">
        <v>180</v>
      </c>
      <c r="L120">
        <v>25.297297297297298</v>
      </c>
      <c r="M120">
        <v>9.36</v>
      </c>
      <c r="N120">
        <v>9.0810810810810807</v>
      </c>
      <c r="O120">
        <v>3.36</v>
      </c>
      <c r="P120">
        <v>209</v>
      </c>
      <c r="Q120">
        <v>300</v>
      </c>
      <c r="R120">
        <v>14</v>
      </c>
      <c r="S120">
        <v>14</v>
      </c>
      <c r="T120">
        <v>23</v>
      </c>
      <c r="U120">
        <f>IF(
  S120&lt;=0,
  0,
  IF(
    E120+I120 &gt;= MIN((S120/30)*20, (S120/30)*V120),
    0,
    CEILING(
      (MIN((S120/30)*20, (S120/30)*V120) - (E120+I120)) / J120,
      1
    )
  )
)</f>
        <v>1</v>
      </c>
      <c r="V120">
        <v>28</v>
      </c>
      <c r="W120">
        <v>1</v>
      </c>
    </row>
    <row r="121" spans="1:23" x14ac:dyDescent="0.25">
      <c r="A121" t="s">
        <v>76</v>
      </c>
      <c r="B121" t="s">
        <v>26</v>
      </c>
      <c r="C121" s="2" t="s">
        <v>1438</v>
      </c>
      <c r="D121" t="s">
        <v>1439</v>
      </c>
      <c r="E121">
        <v>6</v>
      </c>
      <c r="F121" t="s">
        <v>35</v>
      </c>
      <c r="G121">
        <v>0.48</v>
      </c>
      <c r="H121">
        <v>12.5</v>
      </c>
      <c r="I121">
        <v>0</v>
      </c>
      <c r="J121">
        <v>6</v>
      </c>
      <c r="K121" t="s">
        <v>180</v>
      </c>
      <c r="L121">
        <v>15.5</v>
      </c>
      <c r="M121">
        <v>7.44</v>
      </c>
      <c r="N121">
        <v>15.5</v>
      </c>
      <c r="O121">
        <v>7.44</v>
      </c>
      <c r="P121">
        <v>65</v>
      </c>
      <c r="Q121">
        <v>0</v>
      </c>
      <c r="R121">
        <v>13</v>
      </c>
      <c r="S121">
        <v>14</v>
      </c>
      <c r="T121">
        <v>0</v>
      </c>
      <c r="U121">
        <f>IF(
  S121&lt;=0,
  0,
  IF(
    E121+I121 &gt;= MIN((S121/30)*20, (S121/30)*V121),
    0,
    CEILING(
      (MIN((S121/30)*20, (S121/30)*V121) - (E121+I121)) / J121,
      1
    )
  )
)</f>
        <v>1</v>
      </c>
      <c r="V121">
        <v>28</v>
      </c>
      <c r="W121">
        <v>1</v>
      </c>
    </row>
    <row r="122" spans="1:23" x14ac:dyDescent="0.25">
      <c r="A122" t="s">
        <v>38</v>
      </c>
      <c r="B122" t="s">
        <v>39</v>
      </c>
      <c r="C122" s="2" t="s">
        <v>2107</v>
      </c>
      <c r="D122" t="s">
        <v>2108</v>
      </c>
      <c r="E122">
        <v>49</v>
      </c>
      <c r="F122" t="s">
        <v>35</v>
      </c>
      <c r="G122">
        <v>2.58</v>
      </c>
      <c r="H122">
        <v>18.989999999999998</v>
      </c>
      <c r="I122">
        <v>0</v>
      </c>
      <c r="J122">
        <v>8</v>
      </c>
      <c r="K122" t="s">
        <v>217</v>
      </c>
      <c r="L122">
        <v>3.0077519379844979</v>
      </c>
      <c r="M122">
        <v>7.7600000000000051</v>
      </c>
      <c r="N122">
        <v>3.0077519379844979</v>
      </c>
      <c r="O122">
        <v>7.7600000000000051</v>
      </c>
      <c r="P122">
        <v>857</v>
      </c>
      <c r="Q122">
        <v>962</v>
      </c>
      <c r="R122">
        <v>72</v>
      </c>
      <c r="S122">
        <v>79</v>
      </c>
      <c r="T122">
        <v>71</v>
      </c>
      <c r="U122">
        <f>IF(
  S122&lt;=0,
  0,
  IF(
    E122+I122 &gt;= MIN((S122/30)*20, (S122/30)*V122),
    0,
    CEILING(
      (MIN((S122/30)*20, (S122/30)*V122) - (E122+I122)) / J122,
      1
    )
  )
)</f>
        <v>1</v>
      </c>
      <c r="V122">
        <v>22</v>
      </c>
      <c r="W122">
        <v>1</v>
      </c>
    </row>
    <row r="123" spans="1:23" x14ac:dyDescent="0.25">
      <c r="A123" t="s">
        <v>23</v>
      </c>
      <c r="B123" t="s">
        <v>24</v>
      </c>
      <c r="C123" s="2" t="s">
        <v>134</v>
      </c>
      <c r="D123" t="s">
        <v>135</v>
      </c>
      <c r="E123">
        <v>0</v>
      </c>
      <c r="F123" t="s">
        <v>35</v>
      </c>
      <c r="G123">
        <v>0.57999999999999996</v>
      </c>
      <c r="H123">
        <v>-5.17</v>
      </c>
      <c r="I123">
        <v>0</v>
      </c>
      <c r="J123">
        <v>8</v>
      </c>
      <c r="K123" t="s">
        <v>121</v>
      </c>
      <c r="L123">
        <v>27.172413793103448</v>
      </c>
      <c r="M123">
        <v>15.76</v>
      </c>
      <c r="N123">
        <v>27.172413793103448</v>
      </c>
      <c r="O123">
        <v>15.76</v>
      </c>
      <c r="P123">
        <v>258</v>
      </c>
      <c r="Q123">
        <v>282</v>
      </c>
      <c r="R123">
        <v>19</v>
      </c>
      <c r="S123">
        <v>20</v>
      </c>
      <c r="T123">
        <v>8</v>
      </c>
      <c r="U123">
        <f>IF(
  S123&lt;=0,
  0,
  IF(
    E123+I123 &gt;= MIN((S123/30)*20, (S123/30)*V123),
    0,
    CEILING(
      (MIN((S123/30)*20, (S123/30)*V123) - (E123+I123)) / J123,
      1
    )
  )
)</f>
        <v>2</v>
      </c>
      <c r="V123">
        <v>22</v>
      </c>
      <c r="W123">
        <v>2</v>
      </c>
    </row>
    <row r="124" spans="1:23" x14ac:dyDescent="0.25">
      <c r="A124" t="s">
        <v>185</v>
      </c>
      <c r="B124" t="s">
        <v>186</v>
      </c>
      <c r="C124" s="2" t="s">
        <v>345</v>
      </c>
      <c r="D124" t="s">
        <v>346</v>
      </c>
      <c r="E124">
        <v>0</v>
      </c>
      <c r="F124" t="s">
        <v>35</v>
      </c>
      <c r="G124">
        <v>0.56999999999999995</v>
      </c>
      <c r="H124">
        <v>0</v>
      </c>
      <c r="I124">
        <v>8</v>
      </c>
      <c r="J124">
        <v>8</v>
      </c>
      <c r="K124" t="s">
        <v>204</v>
      </c>
      <c r="L124">
        <v>22</v>
      </c>
      <c r="M124">
        <v>12.54</v>
      </c>
      <c r="N124">
        <v>7.9649122807017534</v>
      </c>
      <c r="O124">
        <v>4.5399999999999991</v>
      </c>
      <c r="P124">
        <v>381</v>
      </c>
      <c r="Q124">
        <v>285</v>
      </c>
      <c r="R124">
        <v>29</v>
      </c>
      <c r="S124">
        <v>32</v>
      </c>
      <c r="T124">
        <v>20</v>
      </c>
      <c r="U124">
        <f>IF(
  S124&lt;=0,
  0,
  IF(
    E124+I124 &gt;= MIN((S124/30)*20, (S124/30)*V124),
    0,
    CEILING(
      (MIN((S124/30)*20, (S124/30)*V124) - (E124+I124)) / J124,
      1
    )
  )
)</f>
        <v>2</v>
      </c>
      <c r="V124">
        <v>22</v>
      </c>
      <c r="W124">
        <v>2</v>
      </c>
    </row>
    <row r="125" spans="1:23" x14ac:dyDescent="0.25">
      <c r="A125" t="s">
        <v>28</v>
      </c>
      <c r="B125" t="s">
        <v>29</v>
      </c>
      <c r="C125" s="2" t="s">
        <v>333</v>
      </c>
      <c r="D125" t="s">
        <v>334</v>
      </c>
      <c r="E125">
        <v>0</v>
      </c>
      <c r="F125" t="s">
        <v>35</v>
      </c>
      <c r="G125">
        <v>0.41</v>
      </c>
      <c r="H125">
        <v>0</v>
      </c>
      <c r="I125">
        <v>0</v>
      </c>
      <c r="J125">
        <v>8</v>
      </c>
      <c r="K125" t="s">
        <v>119</v>
      </c>
      <c r="L125">
        <v>22</v>
      </c>
      <c r="M125">
        <v>9.02</v>
      </c>
      <c r="N125">
        <v>22</v>
      </c>
      <c r="O125">
        <v>9.02</v>
      </c>
      <c r="P125">
        <v>81</v>
      </c>
      <c r="Q125">
        <v>38</v>
      </c>
      <c r="R125">
        <v>11</v>
      </c>
      <c r="S125">
        <v>11</v>
      </c>
      <c r="T125">
        <v>13</v>
      </c>
      <c r="U125">
        <f>IF(
  S125&lt;=0,
  0,
  IF(
    E125+I125 &gt;= MIN((S125/30)*20, (S125/30)*V125),
    0,
    CEILING(
      (MIN((S125/30)*20, (S125/30)*V125) - (E125+I125)) / J125,
      1
    )
  )
)</f>
        <v>1</v>
      </c>
      <c r="V125">
        <v>22</v>
      </c>
      <c r="W125">
        <v>1</v>
      </c>
    </row>
    <row r="126" spans="1:23" x14ac:dyDescent="0.25">
      <c r="A126" t="s">
        <v>98</v>
      </c>
      <c r="B126" t="s">
        <v>110</v>
      </c>
      <c r="C126" s="2" t="s">
        <v>2089</v>
      </c>
      <c r="D126" t="s">
        <v>2090</v>
      </c>
      <c r="E126">
        <v>41</v>
      </c>
      <c r="F126" t="s">
        <v>35</v>
      </c>
      <c r="G126">
        <v>3.83</v>
      </c>
      <c r="H126">
        <v>10.7</v>
      </c>
      <c r="I126">
        <v>40</v>
      </c>
      <c r="J126">
        <v>10</v>
      </c>
      <c r="K126" t="s">
        <v>966</v>
      </c>
      <c r="L126">
        <v>7.295039164490861</v>
      </c>
      <c r="M126">
        <v>27.94</v>
      </c>
      <c r="N126">
        <v>0</v>
      </c>
      <c r="O126">
        <v>0</v>
      </c>
      <c r="P126">
        <v>991</v>
      </c>
      <c r="Q126">
        <v>853</v>
      </c>
      <c r="R126">
        <v>149</v>
      </c>
      <c r="S126">
        <v>158</v>
      </c>
      <c r="T126">
        <v>72</v>
      </c>
      <c r="U126">
        <f>IF(
  S126&lt;=0,
  0,
  IF(
    E126+I126 &gt;= MIN((S126/30)*20, (S126/30)*V126),
    0,
    CEILING(
      (MIN((S126/30)*20, (S126/30)*V126) - (E126+I126)) / J126,
      1
    )
  )
)</f>
        <v>2</v>
      </c>
      <c r="V126">
        <v>18</v>
      </c>
      <c r="W126">
        <v>2</v>
      </c>
    </row>
    <row r="127" spans="1:23" x14ac:dyDescent="0.25">
      <c r="A127" t="s">
        <v>98</v>
      </c>
      <c r="B127" t="s">
        <v>26</v>
      </c>
      <c r="C127" s="2" t="s">
        <v>387</v>
      </c>
      <c r="D127" t="s">
        <v>388</v>
      </c>
      <c r="E127">
        <v>0</v>
      </c>
      <c r="F127" t="s">
        <v>35</v>
      </c>
      <c r="G127">
        <v>0.77</v>
      </c>
      <c r="H127">
        <v>0</v>
      </c>
      <c r="I127">
        <v>20</v>
      </c>
      <c r="J127">
        <v>10</v>
      </c>
      <c r="K127" t="s">
        <v>389</v>
      </c>
      <c r="L127">
        <v>18</v>
      </c>
      <c r="M127">
        <v>13.86</v>
      </c>
      <c r="N127">
        <v>0</v>
      </c>
      <c r="O127">
        <v>0</v>
      </c>
      <c r="P127">
        <v>448</v>
      </c>
      <c r="Q127">
        <v>252</v>
      </c>
      <c r="R127">
        <v>53</v>
      </c>
      <c r="S127">
        <v>56</v>
      </c>
      <c r="T127">
        <v>32</v>
      </c>
      <c r="U127">
        <f>IF(
  S127&lt;=0,
  0,
  IF(
    E127+I127 &gt;= MIN((S127/30)*20, (S127/30)*V127),
    0,
    CEILING(
      (MIN((S127/30)*20, (S127/30)*V127) - (E127+I127)) / J127,
      1
    )
  )
)</f>
        <v>2</v>
      </c>
      <c r="V127">
        <v>18</v>
      </c>
      <c r="W127">
        <v>2</v>
      </c>
    </row>
    <row r="128" spans="1:23" x14ac:dyDescent="0.25">
      <c r="A128" t="s">
        <v>83</v>
      </c>
      <c r="B128" t="s">
        <v>90</v>
      </c>
      <c r="C128" s="2" t="s">
        <v>1825</v>
      </c>
      <c r="D128" t="s">
        <v>1826</v>
      </c>
      <c r="E128">
        <v>16</v>
      </c>
      <c r="F128" t="s">
        <v>35</v>
      </c>
      <c r="G128">
        <v>1.47</v>
      </c>
      <c r="H128">
        <v>12.24</v>
      </c>
      <c r="I128">
        <v>10</v>
      </c>
      <c r="J128">
        <v>10</v>
      </c>
      <c r="K128" t="s">
        <v>84</v>
      </c>
      <c r="L128">
        <v>11.1156462585034</v>
      </c>
      <c r="M128">
        <v>16.34</v>
      </c>
      <c r="N128">
        <v>4.3129251700680271</v>
      </c>
      <c r="O128">
        <v>6.34</v>
      </c>
      <c r="P128">
        <v>525</v>
      </c>
      <c r="Q128">
        <v>943</v>
      </c>
      <c r="R128">
        <v>48</v>
      </c>
      <c r="S128">
        <v>54</v>
      </c>
      <c r="T128">
        <v>85</v>
      </c>
      <c r="U128">
        <f>IF(
  S128&lt;=0,
  0,
  IF(
    E128+I128 &gt;= MIN((S128/30)*20, (S128/30)*V128),
    0,
    CEILING(
      (MIN((S128/30)*20, (S128/30)*V128) - (E128+I128)) / J128,
      1
    )
  )
)</f>
        <v>1</v>
      </c>
      <c r="V128">
        <v>22</v>
      </c>
      <c r="W128">
        <v>1</v>
      </c>
    </row>
    <row r="129" spans="1:23" x14ac:dyDescent="0.25">
      <c r="A129" t="s">
        <v>76</v>
      </c>
      <c r="B129" t="s">
        <v>26</v>
      </c>
      <c r="C129" s="2" t="s">
        <v>150</v>
      </c>
      <c r="D129" t="s">
        <v>151</v>
      </c>
      <c r="E129">
        <v>0</v>
      </c>
      <c r="F129" t="s">
        <v>35</v>
      </c>
      <c r="G129">
        <v>0.99</v>
      </c>
      <c r="H129">
        <v>-3.03</v>
      </c>
      <c r="I129">
        <v>0</v>
      </c>
      <c r="J129">
        <v>10</v>
      </c>
      <c r="K129" t="s">
        <v>152</v>
      </c>
      <c r="L129">
        <v>31.030303030303031</v>
      </c>
      <c r="M129">
        <v>30.72</v>
      </c>
      <c r="N129">
        <v>31.030303030303031</v>
      </c>
      <c r="O129">
        <v>30.72</v>
      </c>
      <c r="P129">
        <v>173</v>
      </c>
      <c r="Q129">
        <v>110</v>
      </c>
      <c r="R129">
        <v>14</v>
      </c>
      <c r="S129">
        <v>17</v>
      </c>
      <c r="T129">
        <v>9</v>
      </c>
      <c r="U129">
        <f>IF(
  S129&lt;=0,
  0,
  IF(
    E129+I129 &gt;= MIN((S129/30)*20, (S129/30)*V129),
    0,
    CEILING(
      (MIN((S129/30)*20, (S129/30)*V129) - (E129+I129)) / J129,
      1
    )
  )
)</f>
        <v>2</v>
      </c>
      <c r="V129">
        <v>28</v>
      </c>
      <c r="W129">
        <v>2</v>
      </c>
    </row>
    <row r="130" spans="1:23" x14ac:dyDescent="0.25">
      <c r="A130" t="s">
        <v>76</v>
      </c>
      <c r="B130" t="s">
        <v>77</v>
      </c>
      <c r="C130" s="2" t="s">
        <v>1250</v>
      </c>
      <c r="D130" t="s">
        <v>1251</v>
      </c>
      <c r="E130">
        <v>5</v>
      </c>
      <c r="F130" t="s">
        <v>35</v>
      </c>
      <c r="G130">
        <v>0.77</v>
      </c>
      <c r="H130">
        <v>6.49</v>
      </c>
      <c r="I130">
        <v>0</v>
      </c>
      <c r="J130">
        <v>10</v>
      </c>
      <c r="K130" t="s">
        <v>152</v>
      </c>
      <c r="L130">
        <v>21.506493506493509</v>
      </c>
      <c r="M130">
        <v>16.559999999999999</v>
      </c>
      <c r="N130">
        <v>21.506493506493509</v>
      </c>
      <c r="O130">
        <v>16.559999999999999</v>
      </c>
      <c r="P130">
        <v>125</v>
      </c>
      <c r="Q130">
        <v>87</v>
      </c>
      <c r="R130">
        <v>15</v>
      </c>
      <c r="S130">
        <v>18</v>
      </c>
      <c r="T130">
        <v>12</v>
      </c>
      <c r="U130">
        <f>IF(
  S130&lt;=0,
  0,
  IF(
    E130+I130 &gt;= MIN((S130/30)*20, (S130/30)*V130),
    0,
    CEILING(
      (MIN((S130/30)*20, (S130/30)*V130) - (E130+I130)) / J130,
      1
    )
  )
)</f>
        <v>1</v>
      </c>
      <c r="V130">
        <v>28</v>
      </c>
      <c r="W130">
        <v>1</v>
      </c>
    </row>
    <row r="131" spans="1:23" x14ac:dyDescent="0.25">
      <c r="A131" t="s">
        <v>57</v>
      </c>
      <c r="B131" t="s">
        <v>26</v>
      </c>
      <c r="C131" s="2" t="s">
        <v>1412</v>
      </c>
      <c r="D131" t="s">
        <v>1413</v>
      </c>
      <c r="E131">
        <v>6</v>
      </c>
      <c r="F131" t="s">
        <v>35</v>
      </c>
      <c r="G131">
        <v>0.42</v>
      </c>
      <c r="H131">
        <v>14.28</v>
      </c>
      <c r="I131">
        <v>10</v>
      </c>
      <c r="J131">
        <v>10</v>
      </c>
      <c r="K131" t="s">
        <v>1414</v>
      </c>
      <c r="L131">
        <v>21.714285714285719</v>
      </c>
      <c r="M131">
        <v>9.1199999999999992</v>
      </c>
      <c r="N131">
        <v>0</v>
      </c>
      <c r="O131">
        <v>0</v>
      </c>
      <c r="P131">
        <v>203</v>
      </c>
      <c r="Q131">
        <v>37</v>
      </c>
      <c r="R131">
        <v>25</v>
      </c>
      <c r="S131">
        <v>30</v>
      </c>
      <c r="T131">
        <v>19</v>
      </c>
      <c r="U131">
        <f>IF(
  S131&lt;=0,
  0,
  IF(
    E131+I131 &gt;= MIN((S131/30)*20, (S131/30)*V131),
    0,
    CEILING(
      (MIN((S131/30)*20, (S131/30)*V131) - (E131+I131)) / J131,
      1
    )
  )
)</f>
        <v>1</v>
      </c>
      <c r="V131">
        <v>36</v>
      </c>
      <c r="W131">
        <v>1</v>
      </c>
    </row>
    <row r="132" spans="1:23" x14ac:dyDescent="0.25">
      <c r="A132" t="s">
        <v>85</v>
      </c>
      <c r="B132" t="s">
        <v>26</v>
      </c>
      <c r="C132" s="2" t="s">
        <v>1445</v>
      </c>
      <c r="D132" t="s">
        <v>1446</v>
      </c>
      <c r="E132">
        <v>6</v>
      </c>
      <c r="F132" t="s">
        <v>35</v>
      </c>
      <c r="G132">
        <v>2.06</v>
      </c>
      <c r="H132">
        <v>2.91</v>
      </c>
      <c r="I132">
        <v>0</v>
      </c>
      <c r="J132">
        <v>11</v>
      </c>
      <c r="K132" t="s">
        <v>139</v>
      </c>
      <c r="L132">
        <v>19.087378640776699</v>
      </c>
      <c r="M132">
        <v>39.32</v>
      </c>
      <c r="N132">
        <v>19.087378640776699</v>
      </c>
      <c r="O132">
        <v>39.32</v>
      </c>
      <c r="P132">
        <v>61</v>
      </c>
      <c r="Q132">
        <v>0</v>
      </c>
      <c r="R132">
        <v>30</v>
      </c>
      <c r="S132">
        <v>34</v>
      </c>
      <c r="T132">
        <v>0</v>
      </c>
      <c r="U132">
        <f>IF(
  S132&lt;=0,
  0,
  IF(
    E132+I132 &gt;= MIN((S132/30)*20, (S132/30)*V132),
    0,
    CEILING(
      (MIN((S132/30)*20, (S132/30)*V132) - (E132+I132)) / J132,
      1
    )
  )
)</f>
        <v>2</v>
      </c>
      <c r="V132">
        <v>22</v>
      </c>
      <c r="W132">
        <v>2</v>
      </c>
    </row>
    <row r="133" spans="1:23" x14ac:dyDescent="0.25">
      <c r="A133" t="s">
        <v>23</v>
      </c>
      <c r="B133" t="s">
        <v>24</v>
      </c>
      <c r="C133" s="2" t="s">
        <v>2131</v>
      </c>
      <c r="D133" t="s">
        <v>2132</v>
      </c>
      <c r="E133">
        <v>59</v>
      </c>
      <c r="F133" t="s">
        <v>35</v>
      </c>
      <c r="G133">
        <v>5.27</v>
      </c>
      <c r="H133">
        <v>12.33</v>
      </c>
      <c r="I133">
        <v>24</v>
      </c>
      <c r="J133">
        <v>12</v>
      </c>
      <c r="K133" t="s">
        <v>238</v>
      </c>
      <c r="L133">
        <v>6.804554079696393</v>
      </c>
      <c r="M133">
        <v>35.859999999999992</v>
      </c>
      <c r="N133">
        <v>2.250474383301706</v>
      </c>
      <c r="O133">
        <v>11.859999999999991</v>
      </c>
      <c r="P133">
        <v>2839</v>
      </c>
      <c r="Q133">
        <v>2862</v>
      </c>
      <c r="R133">
        <v>155</v>
      </c>
      <c r="S133">
        <v>176</v>
      </c>
      <c r="T133">
        <v>208</v>
      </c>
      <c r="U133">
        <f>IF(
  S133&lt;=0,
  0,
  IF(
    E133+I133 &gt;= MIN((S133/30)*20, (S133/30)*V133),
    0,
    CEILING(
      (MIN((S133/30)*20, (S133/30)*V133) - (E133+I133)) / J133,
      1
    )
  )
)</f>
        <v>2</v>
      </c>
      <c r="V133">
        <v>18</v>
      </c>
      <c r="W133">
        <v>2</v>
      </c>
    </row>
    <row r="134" spans="1:23" x14ac:dyDescent="0.25">
      <c r="A134" t="s">
        <v>57</v>
      </c>
      <c r="B134" t="s">
        <v>53</v>
      </c>
      <c r="C134" s="2" t="s">
        <v>1677</v>
      </c>
      <c r="D134" t="s">
        <v>1678</v>
      </c>
      <c r="E134">
        <v>11</v>
      </c>
      <c r="F134" t="s">
        <v>35</v>
      </c>
      <c r="G134">
        <v>2.71</v>
      </c>
      <c r="H134">
        <v>4.05</v>
      </c>
      <c r="I134">
        <v>36</v>
      </c>
      <c r="J134">
        <v>12</v>
      </c>
      <c r="K134" t="s">
        <v>978</v>
      </c>
      <c r="L134">
        <v>13.9409594095941</v>
      </c>
      <c r="M134">
        <v>37.78</v>
      </c>
      <c r="N134">
        <v>0.6568265682656822</v>
      </c>
      <c r="O134">
        <v>1.7799999999999989</v>
      </c>
      <c r="P134">
        <v>1020</v>
      </c>
      <c r="Q134">
        <v>1105</v>
      </c>
      <c r="R134">
        <v>101</v>
      </c>
      <c r="S134">
        <v>114</v>
      </c>
      <c r="T134">
        <v>96</v>
      </c>
      <c r="U134">
        <f>IF(
  S134&lt;=0,
  0,
  IF(
    E134+I134 &gt;= MIN((S134/30)*20, (S134/30)*V134),
    0,
    CEILING(
      (MIN((S134/30)*20, (S134/30)*V134) - (E134+I134)) / J134,
      1
    )
  )
)</f>
        <v>2</v>
      </c>
      <c r="V134">
        <v>18</v>
      </c>
      <c r="W134">
        <v>2</v>
      </c>
    </row>
    <row r="135" spans="1:23" x14ac:dyDescent="0.25">
      <c r="A135" t="s">
        <v>23</v>
      </c>
      <c r="B135" t="s">
        <v>24</v>
      </c>
      <c r="C135" s="2" t="s">
        <v>2113</v>
      </c>
      <c r="D135" t="s">
        <v>2114</v>
      </c>
      <c r="E135">
        <v>52</v>
      </c>
      <c r="F135" t="s">
        <v>35</v>
      </c>
      <c r="G135">
        <v>3.84</v>
      </c>
      <c r="H135">
        <v>15.36</v>
      </c>
      <c r="I135">
        <v>12</v>
      </c>
      <c r="J135">
        <v>12</v>
      </c>
      <c r="K135" t="s">
        <v>121</v>
      </c>
      <c r="L135">
        <v>8.4583333333333321</v>
      </c>
      <c r="M135">
        <v>32.479999999999997</v>
      </c>
      <c r="N135">
        <v>5.3333333333333321</v>
      </c>
      <c r="O135">
        <v>20.47999999999999</v>
      </c>
      <c r="P135">
        <v>1283</v>
      </c>
      <c r="Q135">
        <v>986</v>
      </c>
      <c r="R135">
        <v>105</v>
      </c>
      <c r="S135">
        <v>120</v>
      </c>
      <c r="T135">
        <v>96</v>
      </c>
      <c r="U135">
        <f>IF(
  S135&lt;=0,
  0,
  IF(
    E135+I135 &gt;= MIN((S135/30)*20, (S135/30)*V135),
    0,
    CEILING(
      (MIN((S135/30)*20, (S135/30)*V135) - (E135+I135)) / J135,
      1
    )
  )
)</f>
        <v>2</v>
      </c>
      <c r="V135">
        <v>22</v>
      </c>
      <c r="W135">
        <v>2</v>
      </c>
    </row>
    <row r="136" spans="1:23" x14ac:dyDescent="0.25">
      <c r="A136" t="s">
        <v>57</v>
      </c>
      <c r="B136" t="s">
        <v>53</v>
      </c>
      <c r="C136" s="2" t="s">
        <v>58</v>
      </c>
      <c r="D136" t="s">
        <v>59</v>
      </c>
      <c r="E136">
        <v>0</v>
      </c>
      <c r="F136" t="s">
        <v>35</v>
      </c>
      <c r="G136">
        <v>0.55000000000000004</v>
      </c>
      <c r="H136">
        <v>-27.27</v>
      </c>
      <c r="I136">
        <v>12</v>
      </c>
      <c r="J136">
        <v>12</v>
      </c>
      <c r="K136" t="s">
        <v>60</v>
      </c>
      <c r="L136">
        <v>49.272727272727273</v>
      </c>
      <c r="M136">
        <v>27.1</v>
      </c>
      <c r="N136">
        <v>27.45454545454545</v>
      </c>
      <c r="O136">
        <v>15.1</v>
      </c>
      <c r="P136">
        <v>226</v>
      </c>
      <c r="Q136">
        <v>151</v>
      </c>
      <c r="R136">
        <v>43</v>
      </c>
      <c r="S136">
        <v>44</v>
      </c>
      <c r="T136">
        <v>8</v>
      </c>
      <c r="U136">
        <f>IF(
  S136&lt;=0,
  0,
  IF(
    E136+I136 &gt;= MIN((S136/30)*20, (S136/30)*V136),
    0,
    CEILING(
      (MIN((S136/30)*20, (S136/30)*V136) - (E136+I136)) / J136,
      1
    )
  )
)</f>
        <v>2</v>
      </c>
      <c r="V136">
        <v>22</v>
      </c>
      <c r="W136">
        <v>2</v>
      </c>
    </row>
    <row r="137" spans="1:23" x14ac:dyDescent="0.25">
      <c r="A137" t="s">
        <v>46</v>
      </c>
      <c r="B137" t="s">
        <v>73</v>
      </c>
      <c r="C137" s="2" t="s">
        <v>1969</v>
      </c>
      <c r="D137" t="s">
        <v>1970</v>
      </c>
      <c r="E137">
        <v>22</v>
      </c>
      <c r="F137" t="s">
        <v>35</v>
      </c>
      <c r="G137">
        <v>0.8</v>
      </c>
      <c r="H137">
        <v>27.5</v>
      </c>
      <c r="I137">
        <v>0</v>
      </c>
      <c r="J137">
        <v>12</v>
      </c>
      <c r="K137" t="s">
        <v>242</v>
      </c>
      <c r="L137">
        <v>0</v>
      </c>
      <c r="M137">
        <v>0</v>
      </c>
      <c r="N137">
        <v>0</v>
      </c>
      <c r="O137">
        <v>0</v>
      </c>
      <c r="P137">
        <v>453</v>
      </c>
      <c r="Q137">
        <v>323</v>
      </c>
      <c r="R137">
        <v>54</v>
      </c>
      <c r="S137">
        <v>59</v>
      </c>
      <c r="T137">
        <v>39</v>
      </c>
      <c r="U137">
        <f>IF(
  S137&lt;=0,
  0,
  IF(
    E137+I137 &gt;= MIN((S137/30)*20, (S137/30)*V137),
    0,
    CEILING(
      (MIN((S137/30)*20, (S137/30)*V137) - (E137+I137)) / J137,
      1
    )
  )
)</f>
        <v>2</v>
      </c>
      <c r="V137">
        <v>22</v>
      </c>
      <c r="W137">
        <v>2</v>
      </c>
    </row>
    <row r="138" spans="1:23" x14ac:dyDescent="0.25">
      <c r="A138" t="s">
        <v>83</v>
      </c>
      <c r="B138" t="s">
        <v>90</v>
      </c>
      <c r="C138" s="2" t="s">
        <v>2053</v>
      </c>
      <c r="D138" t="s">
        <v>2054</v>
      </c>
      <c r="E138">
        <v>32</v>
      </c>
      <c r="F138" t="s">
        <v>35</v>
      </c>
      <c r="G138">
        <v>3</v>
      </c>
      <c r="H138">
        <v>10.66</v>
      </c>
      <c r="I138">
        <v>12</v>
      </c>
      <c r="J138">
        <v>12</v>
      </c>
      <c r="K138" t="s">
        <v>1739</v>
      </c>
      <c r="L138">
        <v>11.33333333333333</v>
      </c>
      <c r="M138">
        <v>34</v>
      </c>
      <c r="N138">
        <v>7.3333333333333339</v>
      </c>
      <c r="O138">
        <v>22</v>
      </c>
      <c r="P138">
        <v>623</v>
      </c>
      <c r="Q138">
        <v>633</v>
      </c>
      <c r="R138">
        <v>64</v>
      </c>
      <c r="S138">
        <v>84</v>
      </c>
      <c r="T138">
        <v>68</v>
      </c>
      <c r="U138">
        <f>IF(
  S138&lt;=0,
  0,
  IF(
    E138+I138 &gt;= MIN((S138/30)*20, (S138/30)*V138),
    0,
    CEILING(
      (MIN((S138/30)*20, (S138/30)*V138) - (E138+I138)) / J138,
      1
    )
  )
)</f>
        <v>1</v>
      </c>
      <c r="V138">
        <v>22</v>
      </c>
      <c r="W138">
        <v>1</v>
      </c>
    </row>
    <row r="139" spans="1:23" x14ac:dyDescent="0.25">
      <c r="A139" t="s">
        <v>85</v>
      </c>
      <c r="B139" t="s">
        <v>86</v>
      </c>
      <c r="C139" s="2" t="s">
        <v>126</v>
      </c>
      <c r="D139" t="s">
        <v>127</v>
      </c>
      <c r="E139">
        <v>0</v>
      </c>
      <c r="F139" t="s">
        <v>35</v>
      </c>
      <c r="G139">
        <v>1.91</v>
      </c>
      <c r="H139">
        <v>-1.57</v>
      </c>
      <c r="I139">
        <v>24</v>
      </c>
      <c r="J139">
        <v>12</v>
      </c>
      <c r="K139" t="s">
        <v>119</v>
      </c>
      <c r="L139">
        <v>24.09424083769634</v>
      </c>
      <c r="M139">
        <v>46.02</v>
      </c>
      <c r="N139">
        <v>11.52879581151832</v>
      </c>
      <c r="O139">
        <v>22.02</v>
      </c>
      <c r="P139">
        <v>463</v>
      </c>
      <c r="Q139">
        <v>407</v>
      </c>
      <c r="R139">
        <v>44</v>
      </c>
      <c r="S139">
        <v>50</v>
      </c>
      <c r="T139">
        <v>41</v>
      </c>
      <c r="U139">
        <f>IF(
  S139&lt;=0,
  0,
  IF(
    E139+I139 &gt;= MIN((S139/30)*20, (S139/30)*V139),
    0,
    CEILING(
      (MIN((S139/30)*20, (S139/30)*V139) - (E139+I139)) / J139,
      1
    )
  )
)</f>
        <v>1</v>
      </c>
      <c r="V139">
        <v>22</v>
      </c>
      <c r="W139">
        <v>1</v>
      </c>
    </row>
    <row r="140" spans="1:23" x14ac:dyDescent="0.25">
      <c r="A140" t="s">
        <v>57</v>
      </c>
      <c r="B140" t="s">
        <v>53</v>
      </c>
      <c r="C140" s="2" t="s">
        <v>976</v>
      </c>
      <c r="D140" t="s">
        <v>977</v>
      </c>
      <c r="E140">
        <v>3</v>
      </c>
      <c r="F140" t="s">
        <v>35</v>
      </c>
      <c r="G140">
        <v>1.79</v>
      </c>
      <c r="H140">
        <v>2.23</v>
      </c>
      <c r="I140">
        <v>24</v>
      </c>
      <c r="J140">
        <v>12</v>
      </c>
      <c r="K140" t="s">
        <v>978</v>
      </c>
      <c r="L140">
        <v>20.324022346368711</v>
      </c>
      <c r="M140">
        <v>36.380000000000003</v>
      </c>
      <c r="N140">
        <v>6.916201117318435</v>
      </c>
      <c r="O140">
        <v>12.38</v>
      </c>
      <c r="P140">
        <v>711</v>
      </c>
      <c r="Q140">
        <v>751</v>
      </c>
      <c r="R140">
        <v>51</v>
      </c>
      <c r="S140">
        <v>56</v>
      </c>
      <c r="T140">
        <v>96</v>
      </c>
      <c r="U140">
        <f>IF(
  S140&lt;=0,
  0,
  IF(
    E140+I140 &gt;= MIN((S140/30)*20, (S140/30)*V140),
    0,
    CEILING(
      (MIN((S140/30)*20, (S140/30)*V140) - (E140+I140)) / J140,
      1
    )
  )
)</f>
        <v>1</v>
      </c>
      <c r="V140">
        <v>22</v>
      </c>
      <c r="W140">
        <v>1</v>
      </c>
    </row>
    <row r="141" spans="1:23" x14ac:dyDescent="0.25">
      <c r="A141" t="s">
        <v>46</v>
      </c>
      <c r="B141" t="s">
        <v>73</v>
      </c>
      <c r="C141" s="2" t="s">
        <v>1944</v>
      </c>
      <c r="D141" t="s">
        <v>1945</v>
      </c>
      <c r="E141">
        <v>21</v>
      </c>
      <c r="F141" t="s">
        <v>35</v>
      </c>
      <c r="G141">
        <v>0.69</v>
      </c>
      <c r="H141">
        <v>30.43</v>
      </c>
      <c r="I141">
        <v>0</v>
      </c>
      <c r="J141">
        <v>12</v>
      </c>
      <c r="K141" t="s">
        <v>166</v>
      </c>
      <c r="L141">
        <v>0</v>
      </c>
      <c r="M141">
        <v>0</v>
      </c>
      <c r="N141">
        <v>0</v>
      </c>
      <c r="O141">
        <v>0</v>
      </c>
      <c r="P141">
        <v>251</v>
      </c>
      <c r="Q141">
        <v>259</v>
      </c>
      <c r="R141">
        <v>41</v>
      </c>
      <c r="S141">
        <v>55</v>
      </c>
      <c r="T141">
        <v>20</v>
      </c>
      <c r="U141">
        <f>IF(
  S141&lt;=0,
  0,
  IF(
    E141+I141 &gt;= MIN((S141/30)*20, (S141/30)*V141),
    0,
    CEILING(
      (MIN((S141/30)*20, (S141/30)*V141) - (E141+I141)) / J141,
      1
    )
  )
)</f>
        <v>2</v>
      </c>
      <c r="V141">
        <v>22</v>
      </c>
      <c r="W141">
        <v>2</v>
      </c>
    </row>
    <row r="142" spans="1:23" x14ac:dyDescent="0.25">
      <c r="A142" t="s">
        <v>85</v>
      </c>
      <c r="B142" t="s">
        <v>86</v>
      </c>
      <c r="C142" s="2" t="s">
        <v>187</v>
      </c>
      <c r="D142" t="s">
        <v>188</v>
      </c>
      <c r="E142">
        <v>0</v>
      </c>
      <c r="F142" t="s">
        <v>35</v>
      </c>
      <c r="G142">
        <v>1.46</v>
      </c>
      <c r="H142">
        <v>-0.68</v>
      </c>
      <c r="I142">
        <v>0</v>
      </c>
      <c r="J142">
        <v>12</v>
      </c>
      <c r="K142" t="s">
        <v>119</v>
      </c>
      <c r="L142">
        <v>22.68493150684931</v>
      </c>
      <c r="M142">
        <v>33.119999999999997</v>
      </c>
      <c r="N142">
        <v>22.68493150684931</v>
      </c>
      <c r="O142">
        <v>33.119999999999997</v>
      </c>
      <c r="P142">
        <v>168</v>
      </c>
      <c r="Q142">
        <v>156</v>
      </c>
      <c r="R142">
        <v>29</v>
      </c>
      <c r="S142">
        <v>29</v>
      </c>
      <c r="T142">
        <v>14</v>
      </c>
      <c r="U142">
        <f>IF(
  S142&lt;=0,
  0,
  IF(
    E142+I142 &gt;= MIN((S142/30)*20, (S142/30)*V142),
    0,
    CEILING(
      (MIN((S142/30)*20, (S142/30)*V142) - (E142+I142)) / J142,
      1
    )
  )
)</f>
        <v>2</v>
      </c>
      <c r="V142">
        <v>22</v>
      </c>
      <c r="W142">
        <v>2</v>
      </c>
    </row>
    <row r="143" spans="1:23" x14ac:dyDescent="0.25">
      <c r="A143" t="s">
        <v>57</v>
      </c>
      <c r="B143" t="s">
        <v>26</v>
      </c>
      <c r="C143" s="2" t="s">
        <v>437</v>
      </c>
      <c r="D143" t="s">
        <v>438</v>
      </c>
      <c r="E143">
        <v>0</v>
      </c>
      <c r="F143" t="s">
        <v>35</v>
      </c>
      <c r="G143">
        <v>0.7</v>
      </c>
      <c r="H143">
        <v>0</v>
      </c>
      <c r="I143">
        <v>12</v>
      </c>
      <c r="J143">
        <v>12</v>
      </c>
      <c r="K143" t="s">
        <v>218</v>
      </c>
      <c r="L143">
        <v>22</v>
      </c>
      <c r="M143">
        <v>15.4</v>
      </c>
      <c r="N143">
        <v>4.8571428571428577</v>
      </c>
      <c r="O143">
        <v>3.4</v>
      </c>
      <c r="P143">
        <v>36</v>
      </c>
      <c r="Q143">
        <v>0</v>
      </c>
      <c r="R143">
        <v>36</v>
      </c>
      <c r="S143">
        <v>36</v>
      </c>
      <c r="T143">
        <v>0</v>
      </c>
      <c r="U143">
        <f>IF(
  S143&lt;=0,
  0,
  IF(
    E143+I143 &gt;= MIN((S143/30)*20, (S143/30)*V143),
    0,
    CEILING(
      (MIN((S143/30)*20, (S143/30)*V143) - (E143+I143)) / J143,
      1
    )
  )
)</f>
        <v>1</v>
      </c>
      <c r="V143">
        <v>22</v>
      </c>
      <c r="W143">
        <v>1</v>
      </c>
    </row>
    <row r="144" spans="1:23" x14ac:dyDescent="0.25">
      <c r="A144" t="s">
        <v>57</v>
      </c>
      <c r="B144" t="s">
        <v>53</v>
      </c>
      <c r="C144" s="2" t="s">
        <v>837</v>
      </c>
      <c r="D144" t="s">
        <v>838</v>
      </c>
      <c r="E144">
        <v>2</v>
      </c>
      <c r="F144" t="s">
        <v>35</v>
      </c>
      <c r="G144">
        <v>0.42</v>
      </c>
      <c r="H144">
        <v>4.76</v>
      </c>
      <c r="I144">
        <v>0</v>
      </c>
      <c r="J144">
        <v>12</v>
      </c>
      <c r="K144" t="s">
        <v>839</v>
      </c>
      <c r="L144">
        <v>17.238095238095241</v>
      </c>
      <c r="M144">
        <v>7.2399999999999993</v>
      </c>
      <c r="N144">
        <v>17.238095238095241</v>
      </c>
      <c r="O144">
        <v>7.2399999999999993</v>
      </c>
      <c r="P144">
        <v>333</v>
      </c>
      <c r="Q144">
        <v>294</v>
      </c>
      <c r="R144">
        <v>22</v>
      </c>
      <c r="S144">
        <v>26</v>
      </c>
      <c r="T144">
        <v>42</v>
      </c>
      <c r="U144">
        <f>IF(
  S144&lt;=0,
  0,
  IF(
    E144+I144 &gt;= MIN((S144/30)*20, (S144/30)*V144),
    0,
    CEILING(
      (MIN((S144/30)*20, (S144/30)*V144) - (E144+I144)) / J144,
      1
    )
  )
)</f>
        <v>2</v>
      </c>
      <c r="V144">
        <v>22</v>
      </c>
      <c r="W144">
        <v>2</v>
      </c>
    </row>
    <row r="145" spans="1:23" x14ac:dyDescent="0.25">
      <c r="A145" t="s">
        <v>38</v>
      </c>
      <c r="B145" t="s">
        <v>39</v>
      </c>
      <c r="C145" s="2" t="s">
        <v>1459</v>
      </c>
      <c r="D145" t="s">
        <v>1460</v>
      </c>
      <c r="E145">
        <v>7</v>
      </c>
      <c r="F145" t="s">
        <v>35</v>
      </c>
      <c r="G145">
        <v>0.38</v>
      </c>
      <c r="H145">
        <v>18.420000000000002</v>
      </c>
      <c r="I145">
        <v>0</v>
      </c>
      <c r="J145">
        <v>12</v>
      </c>
      <c r="K145" t="s">
        <v>120</v>
      </c>
      <c r="L145">
        <v>3.5789473684210509</v>
      </c>
      <c r="M145">
        <v>1.359999999999999</v>
      </c>
      <c r="N145">
        <v>3.5789473684210509</v>
      </c>
      <c r="O145">
        <v>1.359999999999999</v>
      </c>
      <c r="P145">
        <v>497</v>
      </c>
      <c r="Q145">
        <v>317</v>
      </c>
      <c r="R145">
        <v>33</v>
      </c>
      <c r="S145">
        <v>35</v>
      </c>
      <c r="T145">
        <v>56</v>
      </c>
      <c r="U145">
        <f>IF(
  S145&lt;=0,
  0,
  IF(
    E145+I145 &gt;= MIN((S145/30)*20, (S145/30)*V145),
    0,
    CEILING(
      (MIN((S145/30)*20, (S145/30)*V145) - (E145+I145)) / J145,
      1
    )
  )
)</f>
        <v>2</v>
      </c>
      <c r="V145">
        <v>22</v>
      </c>
      <c r="W145">
        <v>2</v>
      </c>
    </row>
    <row r="146" spans="1:23" x14ac:dyDescent="0.25">
      <c r="A146" t="s">
        <v>57</v>
      </c>
      <c r="B146" t="s">
        <v>53</v>
      </c>
      <c r="C146" s="2" t="s">
        <v>1606</v>
      </c>
      <c r="D146" t="s">
        <v>1607</v>
      </c>
      <c r="E146">
        <v>9</v>
      </c>
      <c r="F146" t="s">
        <v>35</v>
      </c>
      <c r="G146">
        <v>0.64</v>
      </c>
      <c r="H146">
        <v>17.18</v>
      </c>
      <c r="I146">
        <v>0</v>
      </c>
      <c r="J146">
        <v>12</v>
      </c>
      <c r="K146" t="s">
        <v>323</v>
      </c>
      <c r="L146">
        <v>7.9375</v>
      </c>
      <c r="M146">
        <v>5.08</v>
      </c>
      <c r="N146">
        <v>7.9375</v>
      </c>
      <c r="O146">
        <v>5.08</v>
      </c>
      <c r="P146">
        <v>196</v>
      </c>
      <c r="Q146">
        <v>201</v>
      </c>
      <c r="R146">
        <v>32</v>
      </c>
      <c r="S146">
        <v>35</v>
      </c>
      <c r="T146">
        <v>38</v>
      </c>
      <c r="U146">
        <f>IF(
  S146&lt;=0,
  0,
  IF(
    E146+I146 &gt;= MIN((S146/30)*20, (S146/30)*V146),
    0,
    CEILING(
      (MIN((S146/30)*20, (S146/30)*V146) - (E146+I146)) / J146,
      1
    )
  )
)</f>
        <v>2</v>
      </c>
      <c r="V146">
        <v>22</v>
      </c>
      <c r="W146">
        <v>2</v>
      </c>
    </row>
    <row r="147" spans="1:23" x14ac:dyDescent="0.25">
      <c r="A147" t="s">
        <v>98</v>
      </c>
      <c r="B147" t="s">
        <v>110</v>
      </c>
      <c r="C147" s="2" t="s">
        <v>1641</v>
      </c>
      <c r="D147" t="s">
        <v>1642</v>
      </c>
      <c r="E147">
        <v>10</v>
      </c>
      <c r="F147" t="s">
        <v>35</v>
      </c>
      <c r="G147">
        <v>0.43</v>
      </c>
      <c r="H147">
        <v>23.25</v>
      </c>
      <c r="I147">
        <v>0</v>
      </c>
      <c r="J147">
        <v>12</v>
      </c>
      <c r="K147" t="s">
        <v>385</v>
      </c>
      <c r="L147">
        <v>0</v>
      </c>
      <c r="M147">
        <v>0</v>
      </c>
      <c r="N147">
        <v>0</v>
      </c>
      <c r="O147">
        <v>0</v>
      </c>
      <c r="P147">
        <v>145</v>
      </c>
      <c r="Q147">
        <v>179</v>
      </c>
      <c r="R147">
        <v>35</v>
      </c>
      <c r="S147">
        <v>38</v>
      </c>
      <c r="T147">
        <v>26</v>
      </c>
      <c r="U147">
        <f>IF(
  S147&lt;=0,
  0,
  IF(
    E147+I147 &gt;= MIN((S147/30)*20, (S147/30)*V147),
    0,
    CEILING(
      (MIN((S147/30)*20, (S147/30)*V147) - (E147+I147)) / J147,
      1
    )
  )
)</f>
        <v>2</v>
      </c>
      <c r="V147">
        <v>22</v>
      </c>
      <c r="W147">
        <v>2</v>
      </c>
    </row>
    <row r="148" spans="1:23" x14ac:dyDescent="0.25">
      <c r="A148" t="s">
        <v>40</v>
      </c>
      <c r="B148" t="s">
        <v>41</v>
      </c>
      <c r="C148" s="2" t="s">
        <v>1716</v>
      </c>
      <c r="D148" t="s">
        <v>1717</v>
      </c>
      <c r="E148">
        <v>12</v>
      </c>
      <c r="F148" t="s">
        <v>35</v>
      </c>
      <c r="G148">
        <v>0.14000000000000001</v>
      </c>
      <c r="H148">
        <v>85.71</v>
      </c>
      <c r="I148">
        <v>0</v>
      </c>
      <c r="J148">
        <v>12</v>
      </c>
      <c r="K148" t="s">
        <v>227</v>
      </c>
      <c r="L148">
        <v>0</v>
      </c>
      <c r="M148">
        <v>0</v>
      </c>
      <c r="N148">
        <v>0</v>
      </c>
      <c r="O148">
        <v>0</v>
      </c>
      <c r="P148">
        <v>523</v>
      </c>
      <c r="Q148">
        <v>304</v>
      </c>
      <c r="R148">
        <v>30</v>
      </c>
      <c r="S148">
        <v>33</v>
      </c>
      <c r="T148">
        <v>7</v>
      </c>
      <c r="U148">
        <f>IF(
  S148&lt;=0,
  0,
  IF(
    E148+I148 &gt;= MIN((S148/30)*20, (S148/30)*V148),
    0,
    CEILING(
      (MIN((S148/30)*20, (S148/30)*V148) - (E148+I148)) / J148,
      1
    )
  )
)</f>
        <v>1</v>
      </c>
      <c r="V148">
        <v>22</v>
      </c>
      <c r="W148">
        <v>1</v>
      </c>
    </row>
    <row r="149" spans="1:23" x14ac:dyDescent="0.25">
      <c r="A149" t="s">
        <v>83</v>
      </c>
      <c r="B149" t="s">
        <v>90</v>
      </c>
      <c r="C149" s="2" t="s">
        <v>1737</v>
      </c>
      <c r="D149" t="s">
        <v>1738</v>
      </c>
      <c r="E149">
        <v>13</v>
      </c>
      <c r="F149" t="s">
        <v>35</v>
      </c>
      <c r="G149">
        <v>0.74</v>
      </c>
      <c r="H149">
        <v>17.559999999999999</v>
      </c>
      <c r="I149">
        <v>0</v>
      </c>
      <c r="J149">
        <v>12</v>
      </c>
      <c r="K149" t="s">
        <v>1739</v>
      </c>
      <c r="L149">
        <v>4.4324324324324316</v>
      </c>
      <c r="M149">
        <v>3.2799999999999989</v>
      </c>
      <c r="N149">
        <v>4.4324324324324316</v>
      </c>
      <c r="O149">
        <v>3.2799999999999989</v>
      </c>
      <c r="P149">
        <v>408</v>
      </c>
      <c r="Q149">
        <v>569</v>
      </c>
      <c r="R149">
        <v>28</v>
      </c>
      <c r="S149">
        <v>37</v>
      </c>
      <c r="T149">
        <v>32</v>
      </c>
      <c r="U149">
        <f>IF(
  S149&lt;=0,
  0,
  IF(
    E149+I149 &gt;= MIN((S149/30)*20, (S149/30)*V149),
    0,
    CEILING(
      (MIN((S149/30)*20, (S149/30)*V149) - (E149+I149)) / J149,
      1
    )
  )
)</f>
        <v>1</v>
      </c>
      <c r="V149">
        <v>22</v>
      </c>
      <c r="W149">
        <v>1</v>
      </c>
    </row>
    <row r="150" spans="1:23" x14ac:dyDescent="0.25">
      <c r="A150" t="s">
        <v>46</v>
      </c>
      <c r="B150" t="s">
        <v>73</v>
      </c>
      <c r="C150" s="2" t="s">
        <v>1861</v>
      </c>
      <c r="D150" t="s">
        <v>1862</v>
      </c>
      <c r="E150">
        <v>17</v>
      </c>
      <c r="F150" t="s">
        <v>35</v>
      </c>
      <c r="G150">
        <v>0.87</v>
      </c>
      <c r="H150">
        <v>24.13</v>
      </c>
      <c r="I150">
        <v>0</v>
      </c>
      <c r="J150">
        <v>12</v>
      </c>
      <c r="K150" t="s">
        <v>612</v>
      </c>
      <c r="L150">
        <v>2.4597701149425291</v>
      </c>
      <c r="M150">
        <v>2.14</v>
      </c>
      <c r="N150">
        <v>2.4597701149425291</v>
      </c>
      <c r="O150">
        <v>2.14</v>
      </c>
      <c r="P150">
        <v>726</v>
      </c>
      <c r="Q150">
        <v>569</v>
      </c>
      <c r="R150">
        <v>36</v>
      </c>
      <c r="S150">
        <v>41</v>
      </c>
      <c r="T150">
        <v>58</v>
      </c>
      <c r="U150">
        <f>IF(
  S150&lt;=0,
  0,
  IF(
    E150+I150 &gt;= MIN((S150/30)*20, (S150/30)*V150),
    0,
    CEILING(
      (MIN((S150/30)*20, (S150/30)*V150) - (E150+I150)) / J150,
      1
    )
  )
)</f>
        <v>1</v>
      </c>
      <c r="V150">
        <v>22</v>
      </c>
      <c r="W150">
        <v>1</v>
      </c>
    </row>
    <row r="151" spans="1:23" x14ac:dyDescent="0.25">
      <c r="A151" t="s">
        <v>83</v>
      </c>
      <c r="B151" t="s">
        <v>90</v>
      </c>
      <c r="C151" s="2" t="s">
        <v>1156</v>
      </c>
      <c r="D151" t="s">
        <v>1157</v>
      </c>
      <c r="E151">
        <v>4</v>
      </c>
      <c r="F151" t="s">
        <v>35</v>
      </c>
      <c r="G151">
        <v>0.42</v>
      </c>
      <c r="H151">
        <v>9.52</v>
      </c>
      <c r="I151">
        <v>0</v>
      </c>
      <c r="J151">
        <v>12</v>
      </c>
      <c r="K151" t="s">
        <v>963</v>
      </c>
      <c r="L151">
        <v>12.47619047619048</v>
      </c>
      <c r="M151">
        <v>5.24</v>
      </c>
      <c r="N151">
        <v>12.47619047619048</v>
      </c>
      <c r="O151">
        <v>5.24</v>
      </c>
      <c r="P151">
        <v>302</v>
      </c>
      <c r="Q151">
        <v>275</v>
      </c>
      <c r="R151">
        <v>20</v>
      </c>
      <c r="S151">
        <v>22</v>
      </c>
      <c r="T151">
        <v>29</v>
      </c>
      <c r="U151">
        <f>IF(
  S151&lt;=0,
  0,
  IF(
    E151+I151 &gt;= MIN((S151/30)*20, (S151/30)*V151),
    0,
    CEILING(
      (MIN((S151/30)*20, (S151/30)*V151) - (E151+I151)) / J151,
      1
    )
  )
)</f>
        <v>1</v>
      </c>
      <c r="V151">
        <v>22</v>
      </c>
      <c r="W151">
        <v>1</v>
      </c>
    </row>
    <row r="152" spans="1:23" x14ac:dyDescent="0.25">
      <c r="A152" t="s">
        <v>83</v>
      </c>
      <c r="B152" t="s">
        <v>90</v>
      </c>
      <c r="C152" s="2" t="s">
        <v>1932</v>
      </c>
      <c r="D152" t="s">
        <v>1933</v>
      </c>
      <c r="E152">
        <v>20</v>
      </c>
      <c r="F152" t="s">
        <v>35</v>
      </c>
      <c r="G152">
        <v>0.65</v>
      </c>
      <c r="H152">
        <v>30.76</v>
      </c>
      <c r="I152">
        <v>0</v>
      </c>
      <c r="J152">
        <v>12</v>
      </c>
      <c r="K152" t="s">
        <v>206</v>
      </c>
      <c r="L152">
        <v>5.2307692307692344</v>
      </c>
      <c r="M152">
        <v>3.4000000000000021</v>
      </c>
      <c r="N152">
        <v>5.2307692307692344</v>
      </c>
      <c r="O152">
        <v>3.4000000000000021</v>
      </c>
      <c r="P152">
        <v>206</v>
      </c>
      <c r="Q152">
        <v>165</v>
      </c>
      <c r="R152">
        <v>34</v>
      </c>
      <c r="S152">
        <v>35</v>
      </c>
      <c r="T152">
        <v>20</v>
      </c>
      <c r="U152">
        <f>IF(
  S152&lt;=0,
  0,
  IF(
    E152+I152 &gt;= MIN((S152/30)*20, (S152/30)*V152),
    0,
    CEILING(
      (MIN((S152/30)*20, (S152/30)*V152) - (E152+I152)) / J152,
      1
    )
  )
)</f>
        <v>1</v>
      </c>
      <c r="V152">
        <v>36</v>
      </c>
      <c r="W152">
        <v>1</v>
      </c>
    </row>
    <row r="153" spans="1:23" x14ac:dyDescent="0.25">
      <c r="A153" t="s">
        <v>28</v>
      </c>
      <c r="B153" t="s">
        <v>29</v>
      </c>
      <c r="C153" s="2" t="s">
        <v>1839</v>
      </c>
      <c r="D153" t="s">
        <v>1840</v>
      </c>
      <c r="E153">
        <v>16</v>
      </c>
      <c r="F153" t="s">
        <v>35</v>
      </c>
      <c r="G153">
        <v>2.72</v>
      </c>
      <c r="H153">
        <v>5.88</v>
      </c>
      <c r="I153">
        <v>42</v>
      </c>
      <c r="J153">
        <v>14</v>
      </c>
      <c r="K153" t="s">
        <v>30</v>
      </c>
      <c r="L153">
        <v>16.117647058823529</v>
      </c>
      <c r="M153">
        <v>43.84</v>
      </c>
      <c r="N153">
        <v>0.67647058823529704</v>
      </c>
      <c r="O153">
        <v>1.8400000000000081</v>
      </c>
      <c r="P153">
        <v>686</v>
      </c>
      <c r="Q153">
        <v>349</v>
      </c>
      <c r="R153">
        <v>96</v>
      </c>
      <c r="S153">
        <v>103</v>
      </c>
      <c r="T153">
        <v>73</v>
      </c>
      <c r="U153">
        <f>IF(
  S153&lt;=0,
  0,
  IF(
    E153+I153 &gt;= MIN((S153/30)*20, (S153/30)*V153),
    0,
    CEILING(
      (MIN((S153/30)*20, (S153/30)*V153) - (E153+I153)) / J153,
      1
    )
  )
)</f>
        <v>1</v>
      </c>
      <c r="V153">
        <v>22</v>
      </c>
      <c r="W153">
        <v>1</v>
      </c>
    </row>
    <row r="154" spans="1:23" x14ac:dyDescent="0.25">
      <c r="A154" t="s">
        <v>57</v>
      </c>
      <c r="B154" t="s">
        <v>53</v>
      </c>
      <c r="C154" s="2" t="s">
        <v>1882</v>
      </c>
      <c r="D154" t="s">
        <v>1883</v>
      </c>
      <c r="E154">
        <v>18</v>
      </c>
      <c r="F154" t="s">
        <v>35</v>
      </c>
      <c r="G154">
        <v>1.37</v>
      </c>
      <c r="H154">
        <v>13.13</v>
      </c>
      <c r="I154">
        <v>16</v>
      </c>
      <c r="J154">
        <v>16</v>
      </c>
      <c r="K154" t="s">
        <v>74</v>
      </c>
      <c r="L154">
        <v>8.8613138686131396</v>
      </c>
      <c r="M154">
        <v>12.14</v>
      </c>
      <c r="N154">
        <v>0</v>
      </c>
      <c r="O154">
        <v>0</v>
      </c>
      <c r="P154">
        <v>190</v>
      </c>
      <c r="Q154">
        <v>0</v>
      </c>
      <c r="R154">
        <v>74</v>
      </c>
      <c r="S154">
        <v>80</v>
      </c>
      <c r="T154">
        <v>0</v>
      </c>
      <c r="U154">
        <f>IF(
  S154&lt;=0,
  0,
  IF(
    E154+I154 &gt;= MIN((S154/30)*20, (S154/30)*V154),
    0,
    CEILING(
      (MIN((S154/30)*20, (S154/30)*V154) - (E154+I154)) / J154,
      1
    )
  )
)</f>
        <v>2</v>
      </c>
      <c r="V154">
        <v>22</v>
      </c>
      <c r="W154">
        <v>2</v>
      </c>
    </row>
    <row r="155" spans="1:23" x14ac:dyDescent="0.25">
      <c r="A155" t="s">
        <v>57</v>
      </c>
      <c r="B155" t="s">
        <v>53</v>
      </c>
      <c r="C155" s="2" t="s">
        <v>2006</v>
      </c>
      <c r="D155" t="s">
        <v>2007</v>
      </c>
      <c r="E155">
        <v>26</v>
      </c>
      <c r="F155" t="s">
        <v>35</v>
      </c>
      <c r="G155">
        <v>3.42</v>
      </c>
      <c r="H155">
        <v>7.6</v>
      </c>
      <c r="I155">
        <v>16</v>
      </c>
      <c r="J155">
        <v>16</v>
      </c>
      <c r="K155" t="s">
        <v>978</v>
      </c>
      <c r="L155">
        <v>14.397660818713449</v>
      </c>
      <c r="M155">
        <v>49.24</v>
      </c>
      <c r="N155">
        <v>9.7192982456140342</v>
      </c>
      <c r="O155">
        <v>33.239999999999988</v>
      </c>
      <c r="P155">
        <v>1043</v>
      </c>
      <c r="Q155">
        <v>1220</v>
      </c>
      <c r="R155">
        <v>81</v>
      </c>
      <c r="S155">
        <v>86</v>
      </c>
      <c r="T155">
        <v>149</v>
      </c>
      <c r="U155">
        <f>IF(
  S155&lt;=0,
  0,
  IF(
    E155+I155 &gt;= MIN((S155/30)*20, (S155/30)*V155),
    0,
    CEILING(
      (MIN((S155/30)*20, (S155/30)*V155) - (E155+I155)) / J155,
      1
    )
  )
)</f>
        <v>1</v>
      </c>
      <c r="V155">
        <v>22</v>
      </c>
      <c r="W155">
        <v>1</v>
      </c>
    </row>
    <row r="156" spans="1:23" x14ac:dyDescent="0.25">
      <c r="A156" t="s">
        <v>76</v>
      </c>
      <c r="B156" t="s">
        <v>77</v>
      </c>
      <c r="C156" s="2" t="s">
        <v>964</v>
      </c>
      <c r="D156" t="s">
        <v>965</v>
      </c>
      <c r="E156">
        <v>3</v>
      </c>
      <c r="F156" t="s">
        <v>35</v>
      </c>
      <c r="G156">
        <v>0.64</v>
      </c>
      <c r="H156">
        <v>4.68</v>
      </c>
      <c r="I156">
        <v>16</v>
      </c>
      <c r="J156">
        <v>16</v>
      </c>
      <c r="K156" t="s">
        <v>78</v>
      </c>
      <c r="L156">
        <v>23.3125</v>
      </c>
      <c r="M156">
        <v>14.92</v>
      </c>
      <c r="N156">
        <v>0</v>
      </c>
      <c r="O156">
        <v>0</v>
      </c>
      <c r="P156">
        <v>290</v>
      </c>
      <c r="Q156">
        <v>261</v>
      </c>
      <c r="R156">
        <v>37</v>
      </c>
      <c r="S156">
        <v>42</v>
      </c>
      <c r="T156">
        <v>22</v>
      </c>
      <c r="U156">
        <f>IF(
  S156&lt;=0,
  0,
  IF(
    E156+I156 &gt;= MIN((S156/30)*20, (S156/30)*V156),
    0,
    CEILING(
      (MIN((S156/30)*20, (S156/30)*V156) - (E156+I156)) / J156,
      1
    )
  )
)</f>
        <v>1</v>
      </c>
      <c r="V156">
        <v>28</v>
      </c>
      <c r="W156">
        <v>1</v>
      </c>
    </row>
    <row r="157" spans="1:23" x14ac:dyDescent="0.25">
      <c r="A157" t="s">
        <v>43</v>
      </c>
      <c r="B157" t="s">
        <v>44</v>
      </c>
      <c r="C157" s="2" t="s">
        <v>2161</v>
      </c>
      <c r="D157" t="s">
        <v>2162</v>
      </c>
      <c r="E157">
        <v>82</v>
      </c>
      <c r="F157" t="s">
        <v>35</v>
      </c>
      <c r="G157">
        <v>4.99</v>
      </c>
      <c r="H157">
        <v>16.43</v>
      </c>
      <c r="I157">
        <v>0</v>
      </c>
      <c r="J157">
        <v>20</v>
      </c>
      <c r="K157" t="s">
        <v>139</v>
      </c>
      <c r="L157">
        <v>1.567134268537075</v>
      </c>
      <c r="M157">
        <v>7.8200000000000029</v>
      </c>
      <c r="N157">
        <v>1.567134268537075</v>
      </c>
      <c r="O157">
        <v>7.8200000000000029</v>
      </c>
      <c r="P157">
        <v>1455</v>
      </c>
      <c r="Q157">
        <v>1300</v>
      </c>
      <c r="R157">
        <v>153</v>
      </c>
      <c r="S157">
        <v>173</v>
      </c>
      <c r="T157">
        <v>145</v>
      </c>
      <c r="U157">
        <f>IF(
  S157&lt;=0,
  0,
  IF(
    E157+I157 &gt;= MIN((S157/30)*20, (S157/30)*V157),
    0,
    CEILING(
      (MIN((S157/30)*20, (S157/30)*V157) - (E157+I157)) / J157,
      1
    )
  )
)</f>
        <v>2</v>
      </c>
      <c r="V157">
        <v>18</v>
      </c>
      <c r="W157">
        <v>2</v>
      </c>
    </row>
    <row r="158" spans="1:23" x14ac:dyDescent="0.25">
      <c r="A158" t="s">
        <v>85</v>
      </c>
      <c r="B158" t="s">
        <v>86</v>
      </c>
      <c r="C158" s="2" t="s">
        <v>1984</v>
      </c>
      <c r="D158" t="s">
        <v>1985</v>
      </c>
      <c r="E158">
        <v>24</v>
      </c>
      <c r="F158" t="s">
        <v>35</v>
      </c>
      <c r="G158">
        <v>2.4700000000000002</v>
      </c>
      <c r="H158">
        <v>9.7100000000000009</v>
      </c>
      <c r="I158">
        <v>0</v>
      </c>
      <c r="J158">
        <v>20</v>
      </c>
      <c r="K158" t="s">
        <v>119</v>
      </c>
      <c r="L158">
        <v>12.2834008097166</v>
      </c>
      <c r="M158">
        <v>30.34</v>
      </c>
      <c r="N158">
        <v>12.2834008097166</v>
      </c>
      <c r="O158">
        <v>30.34</v>
      </c>
      <c r="P158">
        <v>507</v>
      </c>
      <c r="Q158">
        <v>383</v>
      </c>
      <c r="R158">
        <v>69</v>
      </c>
      <c r="S158">
        <v>76</v>
      </c>
      <c r="T158">
        <v>50</v>
      </c>
      <c r="U158">
        <f>IF(
  S158&lt;=0,
  0,
  IF(
    E158+I158 &gt;= MIN((S158/30)*20, (S158/30)*V158),
    0,
    CEILING(
      (MIN((S158/30)*20, (S158/30)*V158) - (E158+I158)) / J158,
      1
    )
  )
)</f>
        <v>2</v>
      </c>
      <c r="V158">
        <v>22</v>
      </c>
      <c r="W158">
        <v>2</v>
      </c>
    </row>
    <row r="159" spans="1:23" x14ac:dyDescent="0.25">
      <c r="A159" t="s">
        <v>85</v>
      </c>
      <c r="B159" t="s">
        <v>86</v>
      </c>
      <c r="C159" s="2" t="s">
        <v>1639</v>
      </c>
      <c r="D159" t="s">
        <v>1640</v>
      </c>
      <c r="E159">
        <v>10</v>
      </c>
      <c r="F159" t="s">
        <v>35</v>
      </c>
      <c r="G159">
        <v>0.87</v>
      </c>
      <c r="H159">
        <v>11.49</v>
      </c>
      <c r="I159">
        <v>0</v>
      </c>
      <c r="J159">
        <v>24</v>
      </c>
      <c r="K159" t="s">
        <v>139</v>
      </c>
      <c r="L159">
        <v>10.505747126436781</v>
      </c>
      <c r="M159">
        <v>9.14</v>
      </c>
      <c r="N159">
        <v>10.505747126436781</v>
      </c>
      <c r="O159">
        <v>9.14</v>
      </c>
      <c r="P159">
        <v>406</v>
      </c>
      <c r="Q159">
        <v>472</v>
      </c>
      <c r="R159">
        <v>53</v>
      </c>
      <c r="S159">
        <v>59</v>
      </c>
      <c r="T159">
        <v>33</v>
      </c>
      <c r="U159">
        <f>IF(
  S159&lt;=0,
  0,
  IF(
    E159+I159 &gt;= MIN((S159/30)*20, (S159/30)*V159),
    0,
    CEILING(
      (MIN((S159/30)*20, (S159/30)*V159) - (E159+I159)) / J159,
      1
    )
  )
)</f>
        <v>2</v>
      </c>
      <c r="V159">
        <v>22</v>
      </c>
      <c r="W159">
        <v>2</v>
      </c>
    </row>
    <row r="160" spans="1:23" x14ac:dyDescent="0.25">
      <c r="A160" t="s">
        <v>76</v>
      </c>
      <c r="B160" t="s">
        <v>77</v>
      </c>
      <c r="C160" s="2" t="s">
        <v>339</v>
      </c>
      <c r="D160" t="s">
        <v>340</v>
      </c>
      <c r="E160">
        <v>0</v>
      </c>
      <c r="F160" t="s">
        <v>35</v>
      </c>
      <c r="G160">
        <v>1.29</v>
      </c>
      <c r="H160">
        <v>0</v>
      </c>
      <c r="I160">
        <v>0</v>
      </c>
      <c r="J160">
        <v>24</v>
      </c>
      <c r="K160" t="s">
        <v>341</v>
      </c>
      <c r="L160">
        <v>28</v>
      </c>
      <c r="M160">
        <v>36.119999999999997</v>
      </c>
      <c r="N160">
        <v>28</v>
      </c>
      <c r="O160">
        <v>36.119999999999997</v>
      </c>
      <c r="P160">
        <v>453</v>
      </c>
      <c r="Q160">
        <v>129</v>
      </c>
      <c r="R160">
        <v>26</v>
      </c>
      <c r="S160">
        <v>26</v>
      </c>
      <c r="T160">
        <v>9</v>
      </c>
      <c r="U160">
        <f>IF(
  S160&lt;=0,
  0,
  IF(
    E160+I160 &gt;= MIN((S160/30)*20, (S160/30)*V160),
    0,
    CEILING(
      (MIN((S160/30)*20, (S160/30)*V160) - (E160+I160)) / J160,
      1
    )
  )
)</f>
        <v>1</v>
      </c>
      <c r="V160">
        <v>28</v>
      </c>
      <c r="W160">
        <v>1</v>
      </c>
    </row>
    <row r="161" spans="1:23" x14ac:dyDescent="0.25">
      <c r="A161" t="s">
        <v>28</v>
      </c>
      <c r="B161" t="s">
        <v>26</v>
      </c>
      <c r="C161" s="2" t="s">
        <v>2056</v>
      </c>
      <c r="D161" t="s">
        <v>2057</v>
      </c>
      <c r="E161">
        <v>32</v>
      </c>
      <c r="F161" t="s">
        <v>35</v>
      </c>
      <c r="G161">
        <v>1.63</v>
      </c>
      <c r="H161">
        <v>19.63</v>
      </c>
      <c r="I161">
        <v>0</v>
      </c>
      <c r="J161">
        <v>25</v>
      </c>
      <c r="K161" t="s">
        <v>603</v>
      </c>
      <c r="L161">
        <v>2.3680981595092021</v>
      </c>
      <c r="M161">
        <v>3.859999999999999</v>
      </c>
      <c r="N161">
        <v>2.3680981595092021</v>
      </c>
      <c r="O161">
        <v>3.859999999999999</v>
      </c>
      <c r="P161">
        <v>219</v>
      </c>
      <c r="Q161">
        <v>0</v>
      </c>
      <c r="R161">
        <v>73</v>
      </c>
      <c r="S161">
        <v>89</v>
      </c>
      <c r="T161">
        <v>0</v>
      </c>
      <c r="U161">
        <f>IF(
  S161&lt;=0,
  0,
  IF(
    E161+I161 &gt;= MIN((S161/30)*20, (S161/30)*V161),
    0,
    CEILING(
      (MIN((S161/30)*20, (S161/30)*V161) - (E161+I161)) / J161,
      1
    )
  )
)</f>
        <v>2</v>
      </c>
      <c r="V161">
        <v>22</v>
      </c>
      <c r="W161">
        <v>2</v>
      </c>
    </row>
    <row r="162" spans="1:23" x14ac:dyDescent="0.25">
      <c r="A162" t="s">
        <v>177</v>
      </c>
      <c r="B162" t="s">
        <v>178</v>
      </c>
      <c r="C162" s="2" t="s">
        <v>2066</v>
      </c>
      <c r="D162" t="s">
        <v>2067</v>
      </c>
      <c r="E162">
        <v>34</v>
      </c>
      <c r="F162" t="s">
        <v>35</v>
      </c>
      <c r="G162">
        <v>2.2200000000000002</v>
      </c>
      <c r="H162">
        <v>15.76</v>
      </c>
      <c r="I162">
        <v>0</v>
      </c>
      <c r="J162">
        <v>40</v>
      </c>
      <c r="K162" t="s">
        <v>235</v>
      </c>
      <c r="L162">
        <v>6.6846846846846866</v>
      </c>
      <c r="M162">
        <v>14.840000000000011</v>
      </c>
      <c r="N162">
        <v>6.6846846846846866</v>
      </c>
      <c r="O162">
        <v>14.840000000000011</v>
      </c>
      <c r="P162">
        <v>1111</v>
      </c>
      <c r="Q162">
        <v>1149</v>
      </c>
      <c r="R162">
        <v>84</v>
      </c>
      <c r="S162">
        <v>102</v>
      </c>
      <c r="T162">
        <v>73</v>
      </c>
      <c r="U162">
        <f>IF(
  S162&lt;=0,
  0,
  IF(
    E162+I162 &gt;= MIN((S162/30)*20, (S162/30)*V162),
    0,
    CEILING(
      (MIN((S162/30)*20, (S162/30)*V162) - (E162+I162)) / J162,
      1
    )
  )
)</f>
        <v>1</v>
      </c>
      <c r="V162">
        <v>22</v>
      </c>
      <c r="W162">
        <v>1</v>
      </c>
    </row>
    <row r="163" spans="1:23" x14ac:dyDescent="0.25">
      <c r="A163" t="s">
        <v>38</v>
      </c>
      <c r="B163" t="s">
        <v>39</v>
      </c>
      <c r="C163" s="2" t="s">
        <v>361</v>
      </c>
      <c r="D163" t="s">
        <v>362</v>
      </c>
      <c r="E163">
        <v>0</v>
      </c>
      <c r="F163" t="s">
        <v>35</v>
      </c>
      <c r="G163">
        <v>12.43</v>
      </c>
      <c r="H163">
        <v>0</v>
      </c>
      <c r="I163">
        <v>0</v>
      </c>
      <c r="J163">
        <v>90</v>
      </c>
      <c r="K163" t="s">
        <v>211</v>
      </c>
      <c r="L163">
        <v>22</v>
      </c>
      <c r="M163">
        <v>273.45999999999998</v>
      </c>
      <c r="N163">
        <v>22</v>
      </c>
      <c r="O163">
        <v>273.45999999999998</v>
      </c>
      <c r="P163">
        <v>3141</v>
      </c>
      <c r="Q163">
        <v>3503</v>
      </c>
      <c r="R163">
        <v>95</v>
      </c>
      <c r="S163">
        <v>141</v>
      </c>
      <c r="T163">
        <v>199</v>
      </c>
      <c r="U163">
        <f>IF(
  S163&lt;=0,
  0,
  IF(
    E163+I163 &gt;= MIN((S163/30)*20, (S163/30)*V163),
    0,
    CEILING(
      (MIN((S163/30)*20, (S163/30)*V163) - (E163+I163)) / J163,
      1
    )
  )
)</f>
        <v>2</v>
      </c>
      <c r="V163">
        <v>22</v>
      </c>
      <c r="W163">
        <v>2</v>
      </c>
    </row>
    <row r="164" spans="1:23" x14ac:dyDescent="0.25">
      <c r="A164" t="s">
        <v>230</v>
      </c>
      <c r="B164" t="s">
        <v>231</v>
      </c>
      <c r="C164" s="2" t="s">
        <v>1788</v>
      </c>
      <c r="D164" t="s">
        <v>1789</v>
      </c>
      <c r="E164">
        <v>14</v>
      </c>
      <c r="F164" t="s">
        <v>35</v>
      </c>
      <c r="G164">
        <v>0.14000000000000001</v>
      </c>
      <c r="H164">
        <v>100</v>
      </c>
      <c r="I164">
        <v>0</v>
      </c>
      <c r="J164">
        <v>12</v>
      </c>
      <c r="K164" t="s">
        <v>27</v>
      </c>
      <c r="L164">
        <v>0</v>
      </c>
      <c r="M164">
        <v>0</v>
      </c>
      <c r="N164">
        <v>0</v>
      </c>
      <c r="O164">
        <v>0</v>
      </c>
      <c r="P164">
        <v>67</v>
      </c>
      <c r="Q164">
        <v>163</v>
      </c>
      <c r="R164">
        <v>27</v>
      </c>
      <c r="S164">
        <v>27</v>
      </c>
      <c r="T164">
        <v>24</v>
      </c>
      <c r="U164">
        <f>IF(
  S164&lt;=0,
  0,
  IF(
    E164+I164 &gt;= MIN((S164/30)*20, (S164/30)*V164),
    0,
    CEILING(
      (MIN((S164/30)*20, (S164/30)*V164) - (E164+I164)) / J164,
      1
    )
  )
)</f>
        <v>1</v>
      </c>
      <c r="V164">
        <v>64</v>
      </c>
      <c r="W164">
        <v>1</v>
      </c>
    </row>
    <row r="165" spans="1:23" x14ac:dyDescent="0.25">
      <c r="A165" t="s">
        <v>212</v>
      </c>
      <c r="B165" t="s">
        <v>26</v>
      </c>
      <c r="C165" s="2" t="s">
        <v>1360</v>
      </c>
      <c r="D165" t="s">
        <v>1361</v>
      </c>
      <c r="E165">
        <v>5</v>
      </c>
      <c r="F165" t="s">
        <v>35</v>
      </c>
      <c r="G165">
        <v>0.17</v>
      </c>
      <c r="H165">
        <v>29.41</v>
      </c>
      <c r="I165">
        <v>0</v>
      </c>
      <c r="J165">
        <v>6</v>
      </c>
      <c r="K165" t="s">
        <v>214</v>
      </c>
      <c r="L165">
        <v>28.588235294117649</v>
      </c>
      <c r="M165">
        <v>4.8600000000000003</v>
      </c>
      <c r="N165">
        <v>28.588235294117649</v>
      </c>
      <c r="O165">
        <v>4.8600000000000003</v>
      </c>
      <c r="P165">
        <v>38</v>
      </c>
      <c r="Q165">
        <v>0</v>
      </c>
      <c r="R165">
        <v>11</v>
      </c>
      <c r="S165">
        <v>11</v>
      </c>
      <c r="T165">
        <v>0</v>
      </c>
      <c r="U165">
        <f>IF(
  S165&lt;=0,
  0,
  IF(
    E165+I165 &gt;= MIN((S165/30)*20, (S165/30)*V165),
    0,
    CEILING(
      (MIN((S165/30)*20, (S165/30)*V165) - (E165+I165)) / J165,
      1
    )
  )
)</f>
        <v>1</v>
      </c>
      <c r="V165">
        <v>58</v>
      </c>
      <c r="W165">
        <v>1</v>
      </c>
    </row>
    <row r="166" spans="1:23" x14ac:dyDescent="0.25">
      <c r="A166" t="s">
        <v>212</v>
      </c>
      <c r="B166" t="s">
        <v>26</v>
      </c>
      <c r="C166" s="2" t="s">
        <v>610</v>
      </c>
      <c r="D166" t="s">
        <v>611</v>
      </c>
      <c r="E166">
        <v>0</v>
      </c>
      <c r="F166" t="s">
        <v>35</v>
      </c>
      <c r="G166">
        <v>0</v>
      </c>
      <c r="H166">
        <v>0</v>
      </c>
      <c r="I166">
        <v>0</v>
      </c>
      <c r="J166">
        <v>5</v>
      </c>
      <c r="K166" t="s">
        <v>214</v>
      </c>
      <c r="L166">
        <v>0</v>
      </c>
      <c r="M166">
        <v>0</v>
      </c>
      <c r="N166">
        <v>0</v>
      </c>
      <c r="O166">
        <v>0</v>
      </c>
      <c r="P166">
        <v>5</v>
      </c>
      <c r="Q166">
        <v>10</v>
      </c>
      <c r="R166">
        <v>0</v>
      </c>
      <c r="S166">
        <v>4</v>
      </c>
      <c r="T166">
        <v>3</v>
      </c>
      <c r="U166">
        <f>IF(
  S166&lt;=0,
  0,
  IF(
    E166+I166 &gt;= MIN((S166/30)*20, (S166/30)*V166),
    0,
    CEILING(
      (MIN((S166/30)*20, (S166/30)*V166) - (E166+I166)) / J166,
      1
    )
  )
)</f>
        <v>1</v>
      </c>
      <c r="V166">
        <v>58</v>
      </c>
      <c r="W166">
        <v>1</v>
      </c>
    </row>
    <row r="167" spans="1:23" x14ac:dyDescent="0.25">
      <c r="A167" t="s">
        <v>68</v>
      </c>
      <c r="B167" t="s">
        <v>26</v>
      </c>
      <c r="C167" s="2" t="s">
        <v>584</v>
      </c>
      <c r="D167" t="s">
        <v>585</v>
      </c>
      <c r="E167">
        <v>0</v>
      </c>
      <c r="F167" t="s">
        <v>35</v>
      </c>
      <c r="G167">
        <v>0.01</v>
      </c>
      <c r="H167">
        <v>0</v>
      </c>
      <c r="I167">
        <v>0</v>
      </c>
      <c r="J167">
        <v>6</v>
      </c>
      <c r="K167" t="s">
        <v>583</v>
      </c>
      <c r="L167">
        <v>64</v>
      </c>
      <c r="M167">
        <v>0.64</v>
      </c>
      <c r="N167">
        <v>64</v>
      </c>
      <c r="O167">
        <v>0.64</v>
      </c>
      <c r="P167">
        <v>6</v>
      </c>
      <c r="Q167">
        <v>0</v>
      </c>
      <c r="R167">
        <v>5</v>
      </c>
      <c r="S167">
        <v>5</v>
      </c>
      <c r="T167">
        <v>0</v>
      </c>
      <c r="U167">
        <f>IF(
  S167&lt;=0,
  0,
  IF(
    E167+I167 &gt;= MIN((S167/30)*20, (S167/30)*V167),
    0,
    CEILING(
      (MIN((S167/30)*20, (S167/30)*V167) - (E167+I167)) / J167,
      1
    )
  )
)</f>
        <v>1</v>
      </c>
      <c r="V167">
        <v>64</v>
      </c>
      <c r="W167">
        <v>1</v>
      </c>
    </row>
    <row r="168" spans="1:23" x14ac:dyDescent="0.25">
      <c r="A168" t="s">
        <v>57</v>
      </c>
      <c r="B168" t="s">
        <v>53</v>
      </c>
      <c r="C168" s="2" t="s">
        <v>669</v>
      </c>
      <c r="D168" t="s">
        <v>670</v>
      </c>
      <c r="E168">
        <v>1</v>
      </c>
      <c r="F168" t="s">
        <v>35</v>
      </c>
      <c r="G168">
        <v>0.35</v>
      </c>
      <c r="H168">
        <v>5.71</v>
      </c>
      <c r="I168">
        <v>10</v>
      </c>
      <c r="J168">
        <v>10</v>
      </c>
      <c r="K168" t="s">
        <v>439</v>
      </c>
      <c r="L168">
        <v>33.142857142857153</v>
      </c>
      <c r="M168">
        <v>11.6</v>
      </c>
      <c r="N168">
        <v>4.5714285714285694</v>
      </c>
      <c r="O168">
        <v>1.599999999999999</v>
      </c>
      <c r="P168">
        <v>175</v>
      </c>
      <c r="Q168">
        <v>205</v>
      </c>
      <c r="R168">
        <v>20</v>
      </c>
      <c r="S168">
        <v>20</v>
      </c>
      <c r="T168">
        <v>7</v>
      </c>
      <c r="U168">
        <f>IF(
  S168&lt;=0,
  0,
  IF(
    E168+I168 &gt;= MIN((S168/30)*20, (S168/30)*V168),
    0,
    CEILING(
      (MIN((S168/30)*20, (S168/30)*V168) - (E168+I168)) / J168,
      1
    )
  )
)</f>
        <v>1</v>
      </c>
      <c r="V168">
        <v>36</v>
      </c>
      <c r="W168">
        <v>1</v>
      </c>
    </row>
    <row r="169" spans="1:23" x14ac:dyDescent="0.25">
      <c r="A169" t="s">
        <v>28</v>
      </c>
      <c r="B169" t="s">
        <v>29</v>
      </c>
      <c r="C169" s="2" t="s">
        <v>660</v>
      </c>
      <c r="D169" t="s">
        <v>661</v>
      </c>
      <c r="E169">
        <v>1</v>
      </c>
      <c r="F169" t="s">
        <v>35</v>
      </c>
      <c r="G169">
        <v>0.06</v>
      </c>
      <c r="H169">
        <v>16.66</v>
      </c>
      <c r="I169">
        <v>0</v>
      </c>
      <c r="J169">
        <v>12</v>
      </c>
      <c r="K169" t="s">
        <v>324</v>
      </c>
      <c r="L169">
        <v>32.333333333333329</v>
      </c>
      <c r="M169">
        <v>1.94</v>
      </c>
      <c r="N169">
        <v>32.333333333333329</v>
      </c>
      <c r="O169">
        <v>1.94</v>
      </c>
      <c r="P169">
        <v>56</v>
      </c>
      <c r="Q169">
        <v>40</v>
      </c>
      <c r="R169">
        <v>10</v>
      </c>
      <c r="S169">
        <v>10</v>
      </c>
      <c r="T169">
        <v>7</v>
      </c>
      <c r="U169">
        <f>IF(
  S169&lt;=0,
  0,
  IF(
    E169+I169 &gt;= MIN((S169/30)*20, (S169/30)*V169),
    0,
    CEILING(
      (MIN((S169/30)*20, (S169/30)*V169) - (E169+I169)) / J169,
      1
    )
  )
)</f>
        <v>1</v>
      </c>
      <c r="V169">
        <v>49</v>
      </c>
      <c r="W169">
        <v>1</v>
      </c>
    </row>
    <row r="170" spans="1:23" x14ac:dyDescent="0.25">
      <c r="A170" t="s">
        <v>28</v>
      </c>
      <c r="B170" t="s">
        <v>26</v>
      </c>
      <c r="C170" s="2" t="s">
        <v>766</v>
      </c>
      <c r="D170" t="s">
        <v>767</v>
      </c>
      <c r="E170">
        <v>1</v>
      </c>
      <c r="F170" t="s">
        <v>35</v>
      </c>
      <c r="G170">
        <v>0.56999999999999995</v>
      </c>
      <c r="H170">
        <v>1.75</v>
      </c>
      <c r="I170">
        <v>0</v>
      </c>
      <c r="J170">
        <v>12</v>
      </c>
      <c r="K170" t="s">
        <v>768</v>
      </c>
      <c r="L170">
        <v>62.245614035087719</v>
      </c>
      <c r="M170">
        <v>35.479999999999997</v>
      </c>
      <c r="N170">
        <v>62.245614035087719</v>
      </c>
      <c r="O170">
        <v>35.479999999999997</v>
      </c>
      <c r="P170">
        <v>40</v>
      </c>
      <c r="Q170">
        <v>28</v>
      </c>
      <c r="R170">
        <v>11</v>
      </c>
      <c r="S170">
        <v>11</v>
      </c>
      <c r="T170">
        <v>5</v>
      </c>
      <c r="U170">
        <f>IF(
  S170&lt;=0,
  0,
  IF(
    E170+I170 &gt;= MIN((S170/30)*20, (S170/30)*V170),
    0,
    CEILING(
      (MIN((S170/30)*20, (S170/30)*V170) - (E170+I170)) / J170,
      1
    )
  )
)</f>
        <v>1</v>
      </c>
      <c r="V170">
        <v>64</v>
      </c>
      <c r="W170">
        <v>1</v>
      </c>
    </row>
    <row r="171" spans="1:23" x14ac:dyDescent="0.25">
      <c r="A171" t="s">
        <v>28</v>
      </c>
      <c r="B171" t="s">
        <v>26</v>
      </c>
      <c r="C171" s="2" t="s">
        <v>1775</v>
      </c>
      <c r="D171" t="s">
        <v>1776</v>
      </c>
      <c r="E171">
        <v>13</v>
      </c>
      <c r="F171" t="s">
        <v>35</v>
      </c>
      <c r="G171">
        <v>0.64</v>
      </c>
      <c r="H171">
        <v>20.309999999999999</v>
      </c>
      <c r="I171">
        <v>0</v>
      </c>
      <c r="J171">
        <v>12</v>
      </c>
      <c r="K171" t="s">
        <v>1777</v>
      </c>
      <c r="L171">
        <v>15.6875</v>
      </c>
      <c r="M171">
        <v>10.039999999999999</v>
      </c>
      <c r="N171">
        <v>15.6875</v>
      </c>
      <c r="O171">
        <v>10.039999999999999</v>
      </c>
      <c r="P171">
        <v>155</v>
      </c>
      <c r="Q171">
        <v>0</v>
      </c>
      <c r="R171">
        <v>20</v>
      </c>
      <c r="S171">
        <v>23</v>
      </c>
      <c r="T171">
        <v>0</v>
      </c>
      <c r="U171">
        <f>IF(
  S171&lt;=0,
  0,
  IF(
    E171+I171 &gt;= MIN((S171/30)*20, (S171/30)*V171),
    0,
    CEILING(
      (MIN((S171/30)*20, (S171/30)*V171) - (E171+I171)) / J171,
      1
    )
  )
)</f>
        <v>1</v>
      </c>
      <c r="V171">
        <v>36</v>
      </c>
      <c r="W171">
        <v>1</v>
      </c>
    </row>
    <row r="172" spans="1:23" x14ac:dyDescent="0.25">
      <c r="A172" t="s">
        <v>31</v>
      </c>
      <c r="B172" t="s">
        <v>32</v>
      </c>
      <c r="C172" s="2" t="s">
        <v>343</v>
      </c>
      <c r="D172" t="s">
        <v>344</v>
      </c>
      <c r="E172">
        <v>0</v>
      </c>
      <c r="F172" t="s">
        <v>35</v>
      </c>
      <c r="G172">
        <v>0.12</v>
      </c>
      <c r="H172">
        <v>0</v>
      </c>
      <c r="I172">
        <v>0</v>
      </c>
      <c r="J172">
        <v>15</v>
      </c>
      <c r="K172" t="s">
        <v>159</v>
      </c>
      <c r="L172">
        <v>36</v>
      </c>
      <c r="M172">
        <v>4.32</v>
      </c>
      <c r="N172">
        <v>36</v>
      </c>
      <c r="O172">
        <v>4.32</v>
      </c>
      <c r="P172">
        <v>74</v>
      </c>
      <c r="Q172">
        <v>56</v>
      </c>
      <c r="R172">
        <v>14</v>
      </c>
      <c r="S172">
        <v>14</v>
      </c>
      <c r="T172">
        <v>25</v>
      </c>
      <c r="U172">
        <f>IF(
  S172&lt;=0,
  0,
  IF(
    E172+I172 &gt;= MIN((S172/30)*20, (S172/30)*V172),
    0,
    CEILING(
      (MIN((S172/30)*20, (S172/30)*V172) - (E172+I172)) / J172,
      1
    )
  )
)</f>
        <v>1</v>
      </c>
      <c r="V172">
        <v>36</v>
      </c>
      <c r="W172">
        <v>1</v>
      </c>
    </row>
    <row r="173" spans="1:23" x14ac:dyDescent="0.25">
      <c r="A173" t="s">
        <v>83</v>
      </c>
      <c r="B173" t="s">
        <v>90</v>
      </c>
      <c r="C173" s="2" t="s">
        <v>1094</v>
      </c>
      <c r="D173" t="s">
        <v>1095</v>
      </c>
      <c r="E173">
        <v>4</v>
      </c>
      <c r="F173" t="s">
        <v>35</v>
      </c>
      <c r="G173">
        <v>0.15</v>
      </c>
      <c r="H173">
        <v>26.66</v>
      </c>
      <c r="I173">
        <v>0</v>
      </c>
      <c r="J173">
        <v>15</v>
      </c>
      <c r="K173" t="s">
        <v>588</v>
      </c>
      <c r="L173">
        <v>9.3333333333333321</v>
      </c>
      <c r="M173">
        <v>1.4</v>
      </c>
      <c r="N173">
        <v>9.3333333333333321</v>
      </c>
      <c r="O173">
        <v>1.4</v>
      </c>
      <c r="P173">
        <v>241</v>
      </c>
      <c r="Q173">
        <v>301</v>
      </c>
      <c r="R173">
        <v>13</v>
      </c>
      <c r="S173">
        <v>18</v>
      </c>
      <c r="T173">
        <v>22</v>
      </c>
      <c r="U173">
        <f>IF(
  S173&lt;=0,
  0,
  IF(
    E173+I173 &gt;= MIN((S173/30)*20, (S173/30)*V173),
    0,
    CEILING(
      (MIN((S173/30)*20, (S173/30)*V173) - (E173+I173)) / J173,
      1
    )
  )
)</f>
        <v>1</v>
      </c>
      <c r="V173">
        <v>36</v>
      </c>
      <c r="W173">
        <v>1</v>
      </c>
    </row>
    <row r="174" spans="1:23" x14ac:dyDescent="0.25">
      <c r="A174" t="s">
        <v>28</v>
      </c>
      <c r="B174" t="s">
        <v>29</v>
      </c>
      <c r="C174" s="2" t="s">
        <v>1562</v>
      </c>
      <c r="D174" t="s">
        <v>1563</v>
      </c>
      <c r="E174">
        <v>8</v>
      </c>
      <c r="F174" t="s">
        <v>35</v>
      </c>
      <c r="G174">
        <v>0.48</v>
      </c>
      <c r="H174">
        <v>16.66</v>
      </c>
      <c r="I174">
        <v>0</v>
      </c>
      <c r="J174">
        <v>15</v>
      </c>
      <c r="K174" t="s">
        <v>1564</v>
      </c>
      <c r="L174">
        <v>19.333333333333329</v>
      </c>
      <c r="M174">
        <v>9.2799999999999994</v>
      </c>
      <c r="N174">
        <v>19.333333333333329</v>
      </c>
      <c r="O174">
        <v>9.2799999999999994</v>
      </c>
      <c r="P174">
        <v>232</v>
      </c>
      <c r="Q174">
        <v>218</v>
      </c>
      <c r="R174">
        <v>24</v>
      </c>
      <c r="S174">
        <v>24</v>
      </c>
      <c r="T174">
        <v>11</v>
      </c>
      <c r="U174">
        <f>IF(
  S174&lt;=0,
  0,
  IF(
    E174+I174 &gt;= MIN((S174/30)*20, (S174/30)*V174),
    0,
    CEILING(
      (MIN((S174/30)*20, (S174/30)*V174) - (E174+I174)) / J174,
      1
    )
  )
)</f>
        <v>1</v>
      </c>
      <c r="V174">
        <v>36</v>
      </c>
      <c r="W174">
        <v>1</v>
      </c>
    </row>
    <row r="175" spans="1:23" x14ac:dyDescent="0.25">
      <c r="A175" t="s">
        <v>83</v>
      </c>
      <c r="B175" t="s">
        <v>90</v>
      </c>
      <c r="C175" s="2" t="s">
        <v>1625</v>
      </c>
      <c r="D175" t="s">
        <v>1626</v>
      </c>
      <c r="E175">
        <v>10</v>
      </c>
      <c r="F175" t="s">
        <v>35</v>
      </c>
      <c r="G175">
        <v>0</v>
      </c>
      <c r="H175">
        <v>0</v>
      </c>
      <c r="I175">
        <v>0</v>
      </c>
      <c r="J175">
        <v>15</v>
      </c>
      <c r="K175" t="s">
        <v>588</v>
      </c>
      <c r="L175">
        <v>0</v>
      </c>
      <c r="M175">
        <v>0</v>
      </c>
      <c r="N175">
        <v>0</v>
      </c>
      <c r="O175">
        <v>0</v>
      </c>
      <c r="P175">
        <v>261</v>
      </c>
      <c r="Q175">
        <v>331</v>
      </c>
      <c r="R175">
        <v>25</v>
      </c>
      <c r="S175">
        <v>25</v>
      </c>
      <c r="T175">
        <v>17</v>
      </c>
      <c r="U175">
        <f>IF(
  S175&lt;=0,
  0,
  IF(
    E175+I175 &gt;= MIN((S175/30)*20, (S175/30)*V175),
    0,
    CEILING(
      (MIN((S175/30)*20, (S175/30)*V175) - (E175+I175)) / J175,
      1
    )
  )
)</f>
        <v>1</v>
      </c>
      <c r="V175">
        <v>36</v>
      </c>
      <c r="W175">
        <v>1</v>
      </c>
    </row>
    <row r="176" spans="1:23" x14ac:dyDescent="0.25">
      <c r="A176" t="s">
        <v>31</v>
      </c>
      <c r="B176" t="s">
        <v>32</v>
      </c>
      <c r="C176" s="2" t="s">
        <v>189</v>
      </c>
      <c r="D176" t="s">
        <v>190</v>
      </c>
      <c r="E176">
        <v>0</v>
      </c>
      <c r="F176" t="s">
        <v>35</v>
      </c>
      <c r="G176">
        <v>0.13</v>
      </c>
      <c r="H176">
        <v>-7.69</v>
      </c>
      <c r="I176">
        <v>0</v>
      </c>
      <c r="J176">
        <v>18</v>
      </c>
      <c r="K176" t="s">
        <v>159</v>
      </c>
      <c r="L176">
        <v>43.692307692307693</v>
      </c>
      <c r="M176">
        <v>5.6800000000000006</v>
      </c>
      <c r="N176">
        <v>43.692307692307693</v>
      </c>
      <c r="O176">
        <v>5.6800000000000006</v>
      </c>
      <c r="P176">
        <v>59</v>
      </c>
      <c r="Q176">
        <v>103</v>
      </c>
      <c r="R176">
        <v>18</v>
      </c>
      <c r="S176">
        <v>18</v>
      </c>
      <c r="T176">
        <v>64</v>
      </c>
      <c r="U176">
        <f>IF(
  S176&lt;=0,
  0,
  IF(
    E176+I176 &gt;= MIN((S176/30)*20, (S176/30)*V176),
    0,
    CEILING(
      (MIN((S176/30)*20, (S176/30)*V176) - (E176+I176)) / J176,
      1
    )
  )
)</f>
        <v>1</v>
      </c>
      <c r="V176">
        <v>36</v>
      </c>
      <c r="W176">
        <v>1</v>
      </c>
    </row>
    <row r="177" spans="1:23" x14ac:dyDescent="0.25">
      <c r="A177" t="s">
        <v>230</v>
      </c>
      <c r="B177" t="s">
        <v>231</v>
      </c>
      <c r="C177" s="2" t="s">
        <v>1806</v>
      </c>
      <c r="D177" t="s">
        <v>1807</v>
      </c>
      <c r="E177">
        <v>15</v>
      </c>
      <c r="F177" t="s">
        <v>35</v>
      </c>
      <c r="G177">
        <v>0.06</v>
      </c>
      <c r="H177">
        <v>250</v>
      </c>
      <c r="I177">
        <v>0</v>
      </c>
      <c r="J177">
        <v>18</v>
      </c>
      <c r="K177" t="s">
        <v>27</v>
      </c>
      <c r="L177">
        <v>0</v>
      </c>
      <c r="M177">
        <v>0</v>
      </c>
      <c r="N177">
        <v>0</v>
      </c>
      <c r="O177">
        <v>0</v>
      </c>
      <c r="P177">
        <v>134</v>
      </c>
      <c r="Q177">
        <v>39</v>
      </c>
      <c r="R177">
        <v>23</v>
      </c>
      <c r="S177">
        <v>23</v>
      </c>
      <c r="T177">
        <v>9</v>
      </c>
      <c r="U177">
        <f>IF(
  S177&lt;=0,
  0,
  IF(
    E177+I177 &gt;= MIN((S177/30)*20, (S177/30)*V177),
    0,
    CEILING(
      (MIN((S177/30)*20, (S177/30)*V177) - (E177+I177)) / J177,
      1
    )
  )
)</f>
        <v>1</v>
      </c>
      <c r="V177">
        <v>52</v>
      </c>
      <c r="W177">
        <v>1</v>
      </c>
    </row>
    <row r="178" spans="1:23" x14ac:dyDescent="0.25">
      <c r="A178" t="s">
        <v>75</v>
      </c>
      <c r="B178" t="s">
        <v>136</v>
      </c>
      <c r="C178" s="2" t="s">
        <v>845</v>
      </c>
      <c r="D178" t="s">
        <v>846</v>
      </c>
      <c r="E178">
        <v>2</v>
      </c>
      <c r="F178" t="s">
        <v>35</v>
      </c>
      <c r="G178">
        <v>0.78</v>
      </c>
      <c r="H178">
        <v>2.56</v>
      </c>
      <c r="I178">
        <v>24</v>
      </c>
      <c r="J178">
        <v>24</v>
      </c>
      <c r="K178" t="s">
        <v>27</v>
      </c>
      <c r="L178">
        <v>29.435897435897441</v>
      </c>
      <c r="M178">
        <v>22.96</v>
      </c>
      <c r="N178">
        <v>0</v>
      </c>
      <c r="O178">
        <v>0</v>
      </c>
      <c r="P178">
        <v>341</v>
      </c>
      <c r="Q178">
        <v>205</v>
      </c>
      <c r="R178">
        <v>47</v>
      </c>
      <c r="S178">
        <v>48</v>
      </c>
      <c r="T178">
        <v>46</v>
      </c>
      <c r="U178">
        <f>IF(
  S178&lt;=0,
  0,
  IF(
    E178+I178 &gt;= MIN((S178/30)*20, (S178/30)*V178),
    0,
    CEILING(
      (MIN((S178/30)*20, (S178/30)*V178) - (E178+I178)) / J178,
      1
    )
  )
)</f>
        <v>1</v>
      </c>
      <c r="V178">
        <v>32</v>
      </c>
      <c r="W178">
        <v>1</v>
      </c>
    </row>
    <row r="179" spans="1:23" x14ac:dyDescent="0.25">
      <c r="A179" t="s">
        <v>177</v>
      </c>
      <c r="B179" t="s">
        <v>178</v>
      </c>
      <c r="C179" s="2" t="s">
        <v>1829</v>
      </c>
      <c r="D179" t="s">
        <v>1830</v>
      </c>
      <c r="E179">
        <v>16</v>
      </c>
      <c r="F179" t="s">
        <v>35</v>
      </c>
      <c r="G179">
        <v>0.25</v>
      </c>
      <c r="H179">
        <v>64</v>
      </c>
      <c r="I179">
        <v>0</v>
      </c>
      <c r="J179">
        <v>24</v>
      </c>
      <c r="K179" t="s">
        <v>1145</v>
      </c>
      <c r="L179">
        <v>0</v>
      </c>
      <c r="M179">
        <v>0</v>
      </c>
      <c r="N179">
        <v>0</v>
      </c>
      <c r="O179">
        <v>0</v>
      </c>
      <c r="P179">
        <v>106</v>
      </c>
      <c r="Q179">
        <v>40</v>
      </c>
      <c r="R179">
        <v>20</v>
      </c>
      <c r="S179">
        <v>27</v>
      </c>
      <c r="T179">
        <v>11</v>
      </c>
      <c r="U179">
        <f>IF(
  S179&lt;=0,
  0,
  IF(
    E179+I179 &gt;= MIN((S179/30)*20, (S179/30)*V179),
    0,
    CEILING(
      (MIN((S179/30)*20, (S179/30)*V179) - (E179+I179)) / J179,
      1
    )
  )
)</f>
        <v>1</v>
      </c>
      <c r="V179">
        <v>49</v>
      </c>
      <c r="W179">
        <v>1</v>
      </c>
    </row>
    <row r="180" spans="1:23" x14ac:dyDescent="0.25">
      <c r="A180" t="s">
        <v>57</v>
      </c>
      <c r="B180" t="s">
        <v>53</v>
      </c>
      <c r="C180" s="2" t="s">
        <v>2019</v>
      </c>
      <c r="D180" t="s">
        <v>2020</v>
      </c>
      <c r="E180">
        <v>26</v>
      </c>
      <c r="F180" t="s">
        <v>35</v>
      </c>
      <c r="G180">
        <v>0.77</v>
      </c>
      <c r="H180">
        <v>33.76</v>
      </c>
      <c r="I180">
        <v>0</v>
      </c>
      <c r="J180">
        <v>24</v>
      </c>
      <c r="K180" t="s">
        <v>2021</v>
      </c>
      <c r="L180">
        <v>2.2337662337662318</v>
      </c>
      <c r="M180">
        <v>1.7199999999999991</v>
      </c>
      <c r="N180">
        <v>2.2337662337662318</v>
      </c>
      <c r="O180">
        <v>1.7199999999999991</v>
      </c>
      <c r="P180">
        <v>203</v>
      </c>
      <c r="Q180">
        <v>260</v>
      </c>
      <c r="R180">
        <v>41</v>
      </c>
      <c r="S180">
        <v>43</v>
      </c>
      <c r="T180">
        <v>45</v>
      </c>
      <c r="U180">
        <f>IF(
  S180&lt;=0,
  0,
  IF(
    E180+I180 &gt;= MIN((S180/30)*20, (S180/30)*V180),
    0,
    CEILING(
      (MIN((S180/30)*20, (S180/30)*V180) - (E180+I180)) / J180,
      1
    )
  )
)</f>
        <v>1</v>
      </c>
      <c r="V180">
        <v>36</v>
      </c>
      <c r="W180">
        <v>1</v>
      </c>
    </row>
    <row r="181" spans="1:23" x14ac:dyDescent="0.25">
      <c r="A181" t="s">
        <v>76</v>
      </c>
      <c r="B181" t="s">
        <v>26</v>
      </c>
      <c r="C181" s="2" t="s">
        <v>580</v>
      </c>
      <c r="D181" t="s">
        <v>581</v>
      </c>
      <c r="E181">
        <v>0</v>
      </c>
      <c r="F181" t="s">
        <v>35</v>
      </c>
      <c r="G181">
        <v>0</v>
      </c>
      <c r="H181">
        <v>0</v>
      </c>
      <c r="I181">
        <v>0</v>
      </c>
      <c r="J181">
        <v>1</v>
      </c>
      <c r="K181" t="s">
        <v>582</v>
      </c>
      <c r="L181">
        <v>0</v>
      </c>
      <c r="M181">
        <v>0</v>
      </c>
      <c r="N181">
        <v>0</v>
      </c>
      <c r="O181">
        <v>0</v>
      </c>
      <c r="P181">
        <v>6</v>
      </c>
      <c r="Q181">
        <v>0</v>
      </c>
      <c r="R181">
        <v>1</v>
      </c>
      <c r="S181">
        <v>1</v>
      </c>
      <c r="T181">
        <v>0</v>
      </c>
      <c r="U181">
        <f>IF(
  S181&lt;=0,
  0,
  IF(
    E181+I181 &gt;= MIN((S181/30)*20, (S181/30)*V181),
    0,
    CEILING(
      (MIN((S181/30)*20, (S181/30)*V181) - (E181+I181)) / J181,
      1
    )
  )
)</f>
        <v>1</v>
      </c>
      <c r="V181">
        <v>28</v>
      </c>
      <c r="W181">
        <v>1</v>
      </c>
    </row>
    <row r="182" spans="1:23" x14ac:dyDescent="0.25">
      <c r="A182" t="s">
        <v>23</v>
      </c>
      <c r="B182" t="s">
        <v>26</v>
      </c>
      <c r="C182" s="2" t="s">
        <v>699</v>
      </c>
      <c r="D182" t="s">
        <v>700</v>
      </c>
      <c r="E182">
        <v>1</v>
      </c>
      <c r="F182" t="s">
        <v>35</v>
      </c>
      <c r="G182">
        <v>0</v>
      </c>
      <c r="H182">
        <v>0</v>
      </c>
      <c r="I182">
        <v>0</v>
      </c>
      <c r="J182">
        <v>1</v>
      </c>
      <c r="K182" t="s">
        <v>254</v>
      </c>
      <c r="L182">
        <v>0</v>
      </c>
      <c r="M182">
        <v>0</v>
      </c>
      <c r="N182">
        <v>0</v>
      </c>
      <c r="O182">
        <v>0</v>
      </c>
      <c r="P182">
        <v>14</v>
      </c>
      <c r="Q182">
        <v>3</v>
      </c>
      <c r="R182">
        <v>2</v>
      </c>
      <c r="S182">
        <v>2</v>
      </c>
      <c r="T182">
        <v>0</v>
      </c>
      <c r="U182">
        <f>IF(
  S182&lt;=0,
  0,
  IF(
    E182+I182 &gt;= MIN((S182/30)*20, (S182/30)*V182),
    0,
    CEILING(
      (MIN((S182/30)*20, (S182/30)*V182) - (E182+I182)) / J182,
      1
    )
  )
)</f>
        <v>1</v>
      </c>
      <c r="V182">
        <v>22</v>
      </c>
      <c r="W182">
        <v>1</v>
      </c>
    </row>
    <row r="183" spans="1:23" x14ac:dyDescent="0.25">
      <c r="A183" t="s">
        <v>57</v>
      </c>
      <c r="B183" t="s">
        <v>53</v>
      </c>
      <c r="C183" s="2" t="s">
        <v>1591</v>
      </c>
      <c r="D183" t="s">
        <v>1592</v>
      </c>
      <c r="E183">
        <v>9</v>
      </c>
      <c r="F183" t="s">
        <v>35</v>
      </c>
      <c r="G183">
        <v>0.62</v>
      </c>
      <c r="H183">
        <v>14.51</v>
      </c>
      <c r="I183">
        <v>0</v>
      </c>
      <c r="J183">
        <v>3</v>
      </c>
      <c r="K183" t="s">
        <v>436</v>
      </c>
      <c r="L183">
        <v>7.4838709677419359</v>
      </c>
      <c r="M183">
        <v>4.6400000000000006</v>
      </c>
      <c r="N183">
        <v>7.4838709677419359</v>
      </c>
      <c r="O183">
        <v>4.6400000000000006</v>
      </c>
      <c r="P183">
        <v>154</v>
      </c>
      <c r="Q183">
        <v>170</v>
      </c>
      <c r="R183">
        <v>14</v>
      </c>
      <c r="S183">
        <v>14</v>
      </c>
      <c r="T183">
        <v>31</v>
      </c>
      <c r="U183">
        <f>IF(
  S183&lt;=0,
  0,
  IF(
    E183+I183 &gt;= MIN((S183/30)*20, (S183/30)*V183),
    0,
    CEILING(
      (MIN((S183/30)*20, (S183/30)*V183) - (E183+I183)) / J183,
      1
    )
  )
)</f>
        <v>1</v>
      </c>
      <c r="V183">
        <v>22</v>
      </c>
      <c r="W183">
        <v>1</v>
      </c>
    </row>
    <row r="184" spans="1:23" x14ac:dyDescent="0.25">
      <c r="A184" t="s">
        <v>38</v>
      </c>
      <c r="B184" t="s">
        <v>39</v>
      </c>
      <c r="C184" s="2" t="s">
        <v>622</v>
      </c>
      <c r="D184" t="s">
        <v>623</v>
      </c>
      <c r="E184">
        <v>1</v>
      </c>
      <c r="F184" t="s">
        <v>35</v>
      </c>
      <c r="G184">
        <v>0.31</v>
      </c>
      <c r="H184">
        <v>3.22</v>
      </c>
      <c r="I184">
        <v>3</v>
      </c>
      <c r="J184">
        <v>3</v>
      </c>
      <c r="K184" t="s">
        <v>254</v>
      </c>
      <c r="L184">
        <v>18.7741935483871</v>
      </c>
      <c r="M184">
        <v>5.8199999999999994</v>
      </c>
      <c r="N184">
        <v>9.0967741935483861</v>
      </c>
      <c r="O184">
        <v>2.82</v>
      </c>
      <c r="P184">
        <v>30</v>
      </c>
      <c r="Q184">
        <v>11</v>
      </c>
      <c r="R184">
        <v>5</v>
      </c>
      <c r="S184">
        <v>7</v>
      </c>
      <c r="T184">
        <v>4</v>
      </c>
      <c r="U184">
        <f>IF(
  S184&lt;=0,
  0,
  IF(
    E184+I184 &gt;= MIN((S184/30)*20, (S184/30)*V184),
    0,
    CEILING(
      (MIN((S184/30)*20, (S184/30)*V184) - (E184+I184)) / J184,
      1
    )
  )
)</f>
        <v>1</v>
      </c>
      <c r="V184">
        <v>22</v>
      </c>
      <c r="W184">
        <v>1</v>
      </c>
    </row>
    <row r="185" spans="1:23" x14ac:dyDescent="0.25">
      <c r="A185" t="s">
        <v>43</v>
      </c>
      <c r="B185" t="s">
        <v>26</v>
      </c>
      <c r="C185" s="2" t="s">
        <v>1031</v>
      </c>
      <c r="D185" t="s">
        <v>1032</v>
      </c>
      <c r="E185">
        <v>3</v>
      </c>
      <c r="F185" t="s">
        <v>35</v>
      </c>
      <c r="G185">
        <v>0.15</v>
      </c>
      <c r="H185">
        <v>20</v>
      </c>
      <c r="I185">
        <v>0</v>
      </c>
      <c r="J185">
        <v>3</v>
      </c>
      <c r="K185" t="s">
        <v>329</v>
      </c>
      <c r="L185">
        <v>2</v>
      </c>
      <c r="M185">
        <v>0.3</v>
      </c>
      <c r="N185">
        <v>2</v>
      </c>
      <c r="O185">
        <v>0.3</v>
      </c>
      <c r="P185">
        <v>82</v>
      </c>
      <c r="Q185">
        <v>78</v>
      </c>
      <c r="R185">
        <v>5</v>
      </c>
      <c r="S185">
        <v>6</v>
      </c>
      <c r="T185">
        <v>9</v>
      </c>
      <c r="U185">
        <f>IF(
  S185&lt;=0,
  0,
  IF(
    E185+I185 &gt;= MIN((S185/30)*20, (S185/30)*V185),
    0,
    CEILING(
      (MIN((S185/30)*20, (S185/30)*V185) - (E185+I185)) / J185,
      1
    )
  )
)</f>
        <v>1</v>
      </c>
      <c r="V185">
        <v>22</v>
      </c>
      <c r="W185">
        <v>1</v>
      </c>
    </row>
    <row r="186" spans="1:23" x14ac:dyDescent="0.25">
      <c r="A186" t="s">
        <v>31</v>
      </c>
      <c r="B186" t="s">
        <v>32</v>
      </c>
      <c r="C186" s="2" t="s">
        <v>1735</v>
      </c>
      <c r="D186" t="s">
        <v>1736</v>
      </c>
      <c r="E186">
        <v>13</v>
      </c>
      <c r="F186" t="s">
        <v>35</v>
      </c>
      <c r="G186">
        <v>1.1200000000000001</v>
      </c>
      <c r="H186">
        <v>11.6</v>
      </c>
      <c r="I186">
        <v>8</v>
      </c>
      <c r="J186">
        <v>4</v>
      </c>
      <c r="K186" t="s">
        <v>36</v>
      </c>
      <c r="L186">
        <v>6.3928571428571441</v>
      </c>
      <c r="M186">
        <v>7.1600000000000019</v>
      </c>
      <c r="N186">
        <v>0</v>
      </c>
      <c r="O186">
        <v>0</v>
      </c>
      <c r="P186">
        <v>982</v>
      </c>
      <c r="Q186">
        <v>917</v>
      </c>
      <c r="R186">
        <v>34</v>
      </c>
      <c r="S186">
        <v>37</v>
      </c>
      <c r="T186">
        <v>48</v>
      </c>
      <c r="U186">
        <f>IF(
  S186&lt;=0,
  0,
  IF(
    E186+I186 &gt;= MIN((S186/30)*20, (S186/30)*V186),
    0,
    CEILING(
      (MIN((S186/30)*20, (S186/30)*V186) - (E186+I186)) / J186,
      1
    )
  )
)</f>
        <v>1</v>
      </c>
      <c r="V186">
        <v>18</v>
      </c>
      <c r="W186">
        <v>1</v>
      </c>
    </row>
    <row r="187" spans="1:23" x14ac:dyDescent="0.25">
      <c r="A187" t="s">
        <v>76</v>
      </c>
      <c r="B187" t="s">
        <v>26</v>
      </c>
      <c r="C187" s="2" t="s">
        <v>576</v>
      </c>
      <c r="D187" t="s">
        <v>577</v>
      </c>
      <c r="E187">
        <v>0</v>
      </c>
      <c r="F187" t="s">
        <v>35</v>
      </c>
      <c r="G187">
        <v>0.32</v>
      </c>
      <c r="H187">
        <v>0</v>
      </c>
      <c r="I187">
        <v>0</v>
      </c>
      <c r="J187">
        <v>4</v>
      </c>
      <c r="K187" t="s">
        <v>180</v>
      </c>
      <c r="L187">
        <v>28</v>
      </c>
      <c r="M187">
        <v>8.9600000000000009</v>
      </c>
      <c r="N187">
        <v>28</v>
      </c>
      <c r="O187">
        <v>8.9600000000000009</v>
      </c>
      <c r="P187">
        <v>78</v>
      </c>
      <c r="Q187">
        <v>54</v>
      </c>
      <c r="R187">
        <v>3</v>
      </c>
      <c r="S187">
        <v>4</v>
      </c>
      <c r="T187">
        <v>5</v>
      </c>
      <c r="U187">
        <f>IF(
  S187&lt;=0,
  0,
  IF(
    E187+I187 &gt;= MIN((S187/30)*20, (S187/30)*V187),
    0,
    CEILING(
      (MIN((S187/30)*20, (S187/30)*V187) - (E187+I187)) / J187,
      1
    )
  )
)</f>
        <v>1</v>
      </c>
      <c r="V187">
        <v>28</v>
      </c>
      <c r="W187">
        <v>1</v>
      </c>
    </row>
    <row r="188" spans="1:23" x14ac:dyDescent="0.25">
      <c r="A188" t="s">
        <v>98</v>
      </c>
      <c r="B188" t="s">
        <v>110</v>
      </c>
      <c r="C188" s="2" t="s">
        <v>778</v>
      </c>
      <c r="D188" t="s">
        <v>779</v>
      </c>
      <c r="E188">
        <v>2</v>
      </c>
      <c r="F188" t="s">
        <v>35</v>
      </c>
      <c r="G188">
        <v>0.05</v>
      </c>
      <c r="H188">
        <v>40</v>
      </c>
      <c r="I188">
        <v>0</v>
      </c>
      <c r="J188">
        <v>4</v>
      </c>
      <c r="K188" t="s">
        <v>780</v>
      </c>
      <c r="L188">
        <v>0</v>
      </c>
      <c r="M188">
        <v>0</v>
      </c>
      <c r="N188">
        <v>0</v>
      </c>
      <c r="O188">
        <v>0</v>
      </c>
      <c r="P188">
        <v>57</v>
      </c>
      <c r="Q188">
        <v>118</v>
      </c>
      <c r="R188">
        <v>4</v>
      </c>
      <c r="S188">
        <v>6</v>
      </c>
      <c r="T188">
        <v>7</v>
      </c>
      <c r="U188">
        <f>IF(
  S188&lt;=0,
  0,
  IF(
    E188+I188 &gt;= MIN((S188/30)*20, (S188/30)*V188),
    0,
    CEILING(
      (MIN((S188/30)*20, (S188/30)*V188) - (E188+I188)) / J188,
      1
    )
  )
)</f>
        <v>1</v>
      </c>
      <c r="V188">
        <v>22</v>
      </c>
      <c r="W188">
        <v>1</v>
      </c>
    </row>
    <row r="189" spans="1:23" x14ac:dyDescent="0.25">
      <c r="A189" t="s">
        <v>28</v>
      </c>
      <c r="B189" t="s">
        <v>29</v>
      </c>
      <c r="C189" s="2" t="s">
        <v>812</v>
      </c>
      <c r="D189" t="s">
        <v>813</v>
      </c>
      <c r="E189">
        <v>2</v>
      </c>
      <c r="F189" t="s">
        <v>35</v>
      </c>
      <c r="G189">
        <v>0.19</v>
      </c>
      <c r="H189">
        <v>10.52</v>
      </c>
      <c r="I189">
        <v>0</v>
      </c>
      <c r="J189">
        <v>4</v>
      </c>
      <c r="K189" t="s">
        <v>61</v>
      </c>
      <c r="L189">
        <v>11.47368421052632</v>
      </c>
      <c r="M189">
        <v>2.1800000000000002</v>
      </c>
      <c r="N189">
        <v>11.47368421052632</v>
      </c>
      <c r="O189">
        <v>2.1800000000000002</v>
      </c>
      <c r="P189">
        <v>34</v>
      </c>
      <c r="Q189">
        <v>38</v>
      </c>
      <c r="R189">
        <v>7</v>
      </c>
      <c r="S189">
        <v>8</v>
      </c>
      <c r="T189">
        <v>4</v>
      </c>
      <c r="U189">
        <f>IF(
  S189&lt;=0,
  0,
  IF(
    E189+I189 &gt;= MIN((S189/30)*20, (S189/30)*V189),
    0,
    CEILING(
      (MIN((S189/30)*20, (S189/30)*V189) - (E189+I189)) / J189,
      1
    )
  )
)</f>
        <v>1</v>
      </c>
      <c r="V189">
        <v>22</v>
      </c>
      <c r="W189">
        <v>1</v>
      </c>
    </row>
    <row r="190" spans="1:23" x14ac:dyDescent="0.25">
      <c r="A190" t="s">
        <v>98</v>
      </c>
      <c r="B190" t="s">
        <v>26</v>
      </c>
      <c r="C190" s="2" t="s">
        <v>851</v>
      </c>
      <c r="D190" t="s">
        <v>852</v>
      </c>
      <c r="E190">
        <v>2</v>
      </c>
      <c r="F190" t="s">
        <v>35</v>
      </c>
      <c r="G190">
        <v>0.06</v>
      </c>
      <c r="H190">
        <v>33.33</v>
      </c>
      <c r="I190">
        <v>0</v>
      </c>
      <c r="J190">
        <v>4</v>
      </c>
      <c r="K190" t="s">
        <v>385</v>
      </c>
      <c r="L190">
        <v>0</v>
      </c>
      <c r="M190">
        <v>0</v>
      </c>
      <c r="N190">
        <v>0</v>
      </c>
      <c r="O190">
        <v>0</v>
      </c>
      <c r="P190">
        <v>38</v>
      </c>
      <c r="Q190">
        <v>0</v>
      </c>
      <c r="R190">
        <v>5</v>
      </c>
      <c r="S190">
        <v>6</v>
      </c>
      <c r="T190">
        <v>0</v>
      </c>
      <c r="U190">
        <f>IF(
  S190&lt;=0,
  0,
  IF(
    E190+I190 &gt;= MIN((S190/30)*20, (S190/30)*V190),
    0,
    CEILING(
      (MIN((S190/30)*20, (S190/30)*V190) - (E190+I190)) / J190,
      1
    )
  )
)</f>
        <v>1</v>
      </c>
      <c r="V190">
        <v>22</v>
      </c>
      <c r="W190">
        <v>1</v>
      </c>
    </row>
    <row r="191" spans="1:23" x14ac:dyDescent="0.25">
      <c r="A191" t="s">
        <v>23</v>
      </c>
      <c r="B191" t="s">
        <v>24</v>
      </c>
      <c r="C191" s="2" t="s">
        <v>998</v>
      </c>
      <c r="D191" t="s">
        <v>999</v>
      </c>
      <c r="E191">
        <v>3</v>
      </c>
      <c r="F191" t="s">
        <v>35</v>
      </c>
      <c r="G191">
        <v>0.21</v>
      </c>
      <c r="H191">
        <v>14.28</v>
      </c>
      <c r="I191">
        <v>0</v>
      </c>
      <c r="J191">
        <v>4</v>
      </c>
      <c r="K191" t="s">
        <v>1000</v>
      </c>
      <c r="L191">
        <v>7.7142857142857144</v>
      </c>
      <c r="M191">
        <v>1.62</v>
      </c>
      <c r="N191">
        <v>7.7142857142857144</v>
      </c>
      <c r="O191">
        <v>1.62</v>
      </c>
      <c r="P191">
        <v>126</v>
      </c>
      <c r="Q191">
        <v>191</v>
      </c>
      <c r="R191">
        <v>8</v>
      </c>
      <c r="S191">
        <v>8</v>
      </c>
      <c r="T191">
        <v>26</v>
      </c>
      <c r="U191">
        <f>IF(
  S191&lt;=0,
  0,
  IF(
    E191+I191 &gt;= MIN((S191/30)*20, (S191/30)*V191),
    0,
    CEILING(
      (MIN((S191/30)*20, (S191/30)*V191) - (E191+I191)) / J191,
      1
    )
  )
)</f>
        <v>1</v>
      </c>
      <c r="V191">
        <v>22</v>
      </c>
      <c r="W191">
        <v>1</v>
      </c>
    </row>
    <row r="192" spans="1:23" x14ac:dyDescent="0.25">
      <c r="A192" t="s">
        <v>98</v>
      </c>
      <c r="B192" t="s">
        <v>110</v>
      </c>
      <c r="C192" s="2" t="s">
        <v>792</v>
      </c>
      <c r="D192" t="s">
        <v>793</v>
      </c>
      <c r="E192">
        <v>2</v>
      </c>
      <c r="F192" t="s">
        <v>35</v>
      </c>
      <c r="G192">
        <v>0.06</v>
      </c>
      <c r="H192">
        <v>50</v>
      </c>
      <c r="I192">
        <v>0</v>
      </c>
      <c r="J192">
        <v>4</v>
      </c>
      <c r="K192" t="s">
        <v>176</v>
      </c>
      <c r="L192">
        <v>0</v>
      </c>
      <c r="M192">
        <v>0</v>
      </c>
      <c r="N192">
        <v>0</v>
      </c>
      <c r="O192">
        <v>0</v>
      </c>
      <c r="P192">
        <v>22</v>
      </c>
      <c r="Q192">
        <v>55</v>
      </c>
      <c r="R192">
        <v>5</v>
      </c>
      <c r="S192">
        <v>5</v>
      </c>
      <c r="T192">
        <v>1</v>
      </c>
      <c r="U192">
        <f>IF(
  S192&lt;=0,
  0,
  IF(
    E192+I192 &gt;= MIN((S192/30)*20, (S192/30)*V192),
    0,
    CEILING(
      (MIN((S192/30)*20, (S192/30)*V192) - (E192+I192)) / J192,
      1
    )
  )
)</f>
        <v>1</v>
      </c>
      <c r="V192">
        <v>22</v>
      </c>
      <c r="W192">
        <v>1</v>
      </c>
    </row>
    <row r="193" spans="1:23" x14ac:dyDescent="0.25">
      <c r="A193" t="s">
        <v>31</v>
      </c>
      <c r="B193" t="s">
        <v>26</v>
      </c>
      <c r="C193" s="2" t="s">
        <v>900</v>
      </c>
      <c r="D193" t="s">
        <v>901</v>
      </c>
      <c r="E193">
        <v>2</v>
      </c>
      <c r="F193" t="s">
        <v>35</v>
      </c>
      <c r="G193">
        <v>0.12</v>
      </c>
      <c r="H193">
        <v>16.66</v>
      </c>
      <c r="I193">
        <v>0</v>
      </c>
      <c r="J193">
        <v>4</v>
      </c>
      <c r="K193" t="s">
        <v>165</v>
      </c>
      <c r="L193">
        <v>5.3333333333333321</v>
      </c>
      <c r="M193">
        <v>0.63999999999999979</v>
      </c>
      <c r="N193">
        <v>5.3333333333333321</v>
      </c>
      <c r="O193">
        <v>0.63999999999999979</v>
      </c>
      <c r="P193">
        <v>44</v>
      </c>
      <c r="Q193">
        <v>101</v>
      </c>
      <c r="R193">
        <v>4</v>
      </c>
      <c r="S193">
        <v>4</v>
      </c>
      <c r="T193">
        <v>1</v>
      </c>
      <c r="U193">
        <f>IF(
  S193&lt;=0,
  0,
  IF(
    E193+I193 &gt;= MIN((S193/30)*20, (S193/30)*V193),
    0,
    CEILING(
      (MIN((S193/30)*20, (S193/30)*V193) - (E193+I193)) / J193,
      1
    )
  )
)</f>
        <v>1</v>
      </c>
      <c r="V193">
        <v>22</v>
      </c>
      <c r="W193">
        <v>1</v>
      </c>
    </row>
    <row r="194" spans="1:23" x14ac:dyDescent="0.25">
      <c r="A194" t="s">
        <v>31</v>
      </c>
      <c r="B194" t="s">
        <v>32</v>
      </c>
      <c r="C194" s="2" t="s">
        <v>1948</v>
      </c>
      <c r="D194" t="s">
        <v>1949</v>
      </c>
      <c r="E194">
        <v>21</v>
      </c>
      <c r="F194" t="s">
        <v>35</v>
      </c>
      <c r="G194">
        <v>2.2200000000000002</v>
      </c>
      <c r="H194">
        <v>10.81</v>
      </c>
      <c r="I194">
        <v>15</v>
      </c>
      <c r="J194">
        <v>5</v>
      </c>
      <c r="K194" t="s">
        <v>257</v>
      </c>
      <c r="L194">
        <v>8.5405405405405421</v>
      </c>
      <c r="M194">
        <v>18.96</v>
      </c>
      <c r="N194">
        <v>1.783783783783786</v>
      </c>
      <c r="O194">
        <v>3.9600000000000048</v>
      </c>
      <c r="P194">
        <v>600</v>
      </c>
      <c r="Q194">
        <v>0</v>
      </c>
      <c r="R194">
        <v>61</v>
      </c>
      <c r="S194">
        <v>65</v>
      </c>
      <c r="T194">
        <v>0</v>
      </c>
      <c r="U194">
        <f>IF(
  S194&lt;=0,
  0,
  IF(
    E194+I194 &gt;= MIN((S194/30)*20, (S194/30)*V194),
    0,
    CEILING(
      (MIN((S194/30)*20, (S194/30)*V194) - (E194+I194)) / J194,
      1
    )
  )
)</f>
        <v>1</v>
      </c>
      <c r="V194">
        <v>18</v>
      </c>
      <c r="W194">
        <v>1</v>
      </c>
    </row>
    <row r="195" spans="1:23" x14ac:dyDescent="0.25">
      <c r="A195" t="s">
        <v>76</v>
      </c>
      <c r="B195" t="s">
        <v>77</v>
      </c>
      <c r="C195" s="2" t="s">
        <v>1455</v>
      </c>
      <c r="D195" t="s">
        <v>1456</v>
      </c>
      <c r="E195">
        <v>7</v>
      </c>
      <c r="F195" t="s">
        <v>35</v>
      </c>
      <c r="G195">
        <v>0.48</v>
      </c>
      <c r="H195">
        <v>14.58</v>
      </c>
      <c r="I195">
        <v>0</v>
      </c>
      <c r="J195">
        <v>5</v>
      </c>
      <c r="K195" t="s">
        <v>272</v>
      </c>
      <c r="L195">
        <v>13.41666666666667</v>
      </c>
      <c r="M195">
        <v>6.44</v>
      </c>
      <c r="N195">
        <v>13.41666666666667</v>
      </c>
      <c r="O195">
        <v>6.44</v>
      </c>
      <c r="P195">
        <v>68</v>
      </c>
      <c r="Q195">
        <v>64</v>
      </c>
      <c r="R195">
        <v>9</v>
      </c>
      <c r="S195">
        <v>12</v>
      </c>
      <c r="T195">
        <v>6</v>
      </c>
      <c r="U195">
        <f>IF(
  S195&lt;=0,
  0,
  IF(
    E195+I195 &gt;= MIN((S195/30)*20, (S195/30)*V195),
    0,
    CEILING(
      (MIN((S195/30)*20, (S195/30)*V195) - (E195+I195)) / J195,
      1
    )
  )
)</f>
        <v>1</v>
      </c>
      <c r="V195">
        <v>28</v>
      </c>
      <c r="W195">
        <v>1</v>
      </c>
    </row>
    <row r="196" spans="1:23" x14ac:dyDescent="0.25">
      <c r="A196" t="s">
        <v>76</v>
      </c>
      <c r="B196" t="s">
        <v>77</v>
      </c>
      <c r="C196" s="2" t="s">
        <v>1464</v>
      </c>
      <c r="D196" t="s">
        <v>1465</v>
      </c>
      <c r="E196">
        <v>7</v>
      </c>
      <c r="F196" t="s">
        <v>35</v>
      </c>
      <c r="G196">
        <v>0.35</v>
      </c>
      <c r="H196">
        <v>20</v>
      </c>
      <c r="I196">
        <v>0</v>
      </c>
      <c r="J196">
        <v>5</v>
      </c>
      <c r="K196" t="s">
        <v>272</v>
      </c>
      <c r="L196">
        <v>8</v>
      </c>
      <c r="M196">
        <v>2.8</v>
      </c>
      <c r="N196">
        <v>8</v>
      </c>
      <c r="O196">
        <v>2.8</v>
      </c>
      <c r="P196">
        <v>125</v>
      </c>
      <c r="Q196">
        <v>97</v>
      </c>
      <c r="R196">
        <v>10</v>
      </c>
      <c r="S196">
        <v>11</v>
      </c>
      <c r="T196">
        <v>5</v>
      </c>
      <c r="U196">
        <f>IF(
  S196&lt;=0,
  0,
  IF(
    E196+I196 &gt;= MIN((S196/30)*20, (S196/30)*V196),
    0,
    CEILING(
      (MIN((S196/30)*20, (S196/30)*V196) - (E196+I196)) / J196,
      1
    )
  )
)</f>
        <v>1</v>
      </c>
      <c r="V196">
        <v>28</v>
      </c>
      <c r="W196">
        <v>1</v>
      </c>
    </row>
    <row r="197" spans="1:23" x14ac:dyDescent="0.25">
      <c r="A197" t="s">
        <v>76</v>
      </c>
      <c r="B197" t="s">
        <v>77</v>
      </c>
      <c r="C197" s="2" t="s">
        <v>624</v>
      </c>
      <c r="D197" t="s">
        <v>625</v>
      </c>
      <c r="E197">
        <v>1</v>
      </c>
      <c r="F197" t="s">
        <v>35</v>
      </c>
      <c r="G197">
        <v>0.14000000000000001</v>
      </c>
      <c r="H197">
        <v>7.14</v>
      </c>
      <c r="I197">
        <v>0</v>
      </c>
      <c r="J197">
        <v>5</v>
      </c>
      <c r="K197" t="s">
        <v>317</v>
      </c>
      <c r="L197">
        <v>20.857142857142861</v>
      </c>
      <c r="M197">
        <v>2.92</v>
      </c>
      <c r="N197">
        <v>20.857142857142861</v>
      </c>
      <c r="O197">
        <v>2.92</v>
      </c>
      <c r="P197">
        <v>23</v>
      </c>
      <c r="Q197">
        <v>3</v>
      </c>
      <c r="R197">
        <v>3</v>
      </c>
      <c r="S197">
        <v>3</v>
      </c>
      <c r="T197">
        <v>1</v>
      </c>
      <c r="U197">
        <f>IF(
  S197&lt;=0,
  0,
  IF(
    E197+I197 &gt;= MIN((S197/30)*20, (S197/30)*V197),
    0,
    CEILING(
      (MIN((S197/30)*20, (S197/30)*V197) - (E197+I197)) / J197,
      1
    )
  )
)</f>
        <v>1</v>
      </c>
      <c r="V197">
        <v>28</v>
      </c>
      <c r="W197">
        <v>1</v>
      </c>
    </row>
    <row r="198" spans="1:23" x14ac:dyDescent="0.25">
      <c r="A198" t="s">
        <v>23</v>
      </c>
      <c r="B198" t="s">
        <v>24</v>
      </c>
      <c r="C198" s="2" t="s">
        <v>1885</v>
      </c>
      <c r="D198" t="s">
        <v>1886</v>
      </c>
      <c r="E198">
        <v>18</v>
      </c>
      <c r="F198" t="s">
        <v>35</v>
      </c>
      <c r="G198">
        <v>1.17</v>
      </c>
      <c r="H198">
        <v>15.38</v>
      </c>
      <c r="I198">
        <v>12</v>
      </c>
      <c r="J198">
        <v>6</v>
      </c>
      <c r="K198" t="s">
        <v>121</v>
      </c>
      <c r="L198">
        <v>6.615384615384615</v>
      </c>
      <c r="M198">
        <v>7.7399999999999993</v>
      </c>
      <c r="N198">
        <v>0</v>
      </c>
      <c r="O198">
        <v>0</v>
      </c>
      <c r="P198">
        <v>507</v>
      </c>
      <c r="Q198">
        <v>687</v>
      </c>
      <c r="R198">
        <v>44</v>
      </c>
      <c r="S198">
        <v>48</v>
      </c>
      <c r="T198">
        <v>34</v>
      </c>
      <c r="U198">
        <f>IF(
  S198&lt;=0,
  0,
  IF(
    E198+I198 &gt;= MIN((S198/30)*20, (S198/30)*V198),
    0,
    CEILING(
      (MIN((S198/30)*20, (S198/30)*V198) - (E198+I198)) / J198,
      1
    )
  )
)</f>
        <v>1</v>
      </c>
      <c r="V198">
        <v>22</v>
      </c>
      <c r="W198">
        <v>1</v>
      </c>
    </row>
    <row r="199" spans="1:23" x14ac:dyDescent="0.25">
      <c r="A199" t="s">
        <v>23</v>
      </c>
      <c r="B199" t="s">
        <v>24</v>
      </c>
      <c r="C199" s="2" t="s">
        <v>1904</v>
      </c>
      <c r="D199" t="s">
        <v>1905</v>
      </c>
      <c r="E199">
        <v>19</v>
      </c>
      <c r="F199" t="s">
        <v>35</v>
      </c>
      <c r="G199">
        <v>1.06</v>
      </c>
      <c r="H199">
        <v>17.920000000000002</v>
      </c>
      <c r="I199">
        <v>0</v>
      </c>
      <c r="J199">
        <v>6</v>
      </c>
      <c r="K199" t="s">
        <v>1906</v>
      </c>
      <c r="L199">
        <v>4.0754716981132084</v>
      </c>
      <c r="M199">
        <v>4.3200000000000012</v>
      </c>
      <c r="N199">
        <v>4.0754716981132084</v>
      </c>
      <c r="O199">
        <v>4.3200000000000012</v>
      </c>
      <c r="P199">
        <v>377</v>
      </c>
      <c r="Q199">
        <v>277</v>
      </c>
      <c r="R199">
        <v>26</v>
      </c>
      <c r="S199">
        <v>31</v>
      </c>
      <c r="T199">
        <v>32</v>
      </c>
      <c r="U199">
        <f>IF(
  S199&lt;=0,
  0,
  IF(
    E199+I199 &gt;= MIN((S199/30)*20, (S199/30)*V199),
    0,
    CEILING(
      (MIN((S199/30)*20, (S199/30)*V199) - (E199+I199)) / J199,
      1
    )
  )
)</f>
        <v>1</v>
      </c>
      <c r="V199">
        <v>22</v>
      </c>
      <c r="W199">
        <v>1</v>
      </c>
    </row>
    <row r="200" spans="1:23" x14ac:dyDescent="0.25">
      <c r="A200" t="s">
        <v>23</v>
      </c>
      <c r="B200" t="s">
        <v>24</v>
      </c>
      <c r="C200" s="2" t="s">
        <v>1907</v>
      </c>
      <c r="D200" t="s">
        <v>1908</v>
      </c>
      <c r="E200">
        <v>19</v>
      </c>
      <c r="F200" t="s">
        <v>35</v>
      </c>
      <c r="G200">
        <v>1.04</v>
      </c>
      <c r="H200">
        <v>18.260000000000002</v>
      </c>
      <c r="I200">
        <v>6</v>
      </c>
      <c r="J200">
        <v>6</v>
      </c>
      <c r="K200" t="s">
        <v>354</v>
      </c>
      <c r="L200">
        <v>3.7307692307692299</v>
      </c>
      <c r="M200">
        <v>3.879999999999999</v>
      </c>
      <c r="N200">
        <v>0</v>
      </c>
      <c r="O200">
        <v>0</v>
      </c>
      <c r="P200">
        <v>308</v>
      </c>
      <c r="Q200">
        <v>683</v>
      </c>
      <c r="R200">
        <v>32</v>
      </c>
      <c r="S200">
        <v>38</v>
      </c>
      <c r="T200">
        <v>37</v>
      </c>
      <c r="U200">
        <f>IF(
  S200&lt;=0,
  0,
  IF(
    E200+I200 &gt;= MIN((S200/30)*20, (S200/30)*V200),
    0,
    CEILING(
      (MIN((S200/30)*20, (S200/30)*V200) - (E200+I200)) / J200,
      1
    )
  )
)</f>
        <v>1</v>
      </c>
      <c r="V200">
        <v>22</v>
      </c>
      <c r="W200">
        <v>1</v>
      </c>
    </row>
    <row r="201" spans="1:23" x14ac:dyDescent="0.25">
      <c r="A201" t="s">
        <v>46</v>
      </c>
      <c r="B201" t="s">
        <v>26</v>
      </c>
      <c r="C201" s="2" t="s">
        <v>1338</v>
      </c>
      <c r="D201" t="s">
        <v>1339</v>
      </c>
      <c r="E201">
        <v>5</v>
      </c>
      <c r="F201" t="s">
        <v>35</v>
      </c>
      <c r="G201">
        <v>0.48</v>
      </c>
      <c r="H201">
        <v>10.41</v>
      </c>
      <c r="I201">
        <v>6</v>
      </c>
      <c r="J201">
        <v>6</v>
      </c>
      <c r="K201" t="s">
        <v>276</v>
      </c>
      <c r="L201">
        <v>11.58333333333333</v>
      </c>
      <c r="M201">
        <v>5.56</v>
      </c>
      <c r="N201">
        <v>0</v>
      </c>
      <c r="O201">
        <v>0</v>
      </c>
      <c r="P201">
        <v>109</v>
      </c>
      <c r="Q201">
        <v>18</v>
      </c>
      <c r="R201">
        <v>12</v>
      </c>
      <c r="S201">
        <v>20</v>
      </c>
      <c r="T201">
        <v>12</v>
      </c>
      <c r="U201">
        <f>IF(
  S201&lt;=0,
  0,
  IF(
    E201+I201 &gt;= MIN((S201/30)*20, (S201/30)*V201),
    0,
    CEILING(
      (MIN((S201/30)*20, (S201/30)*V201) - (E201+I201)) / J201,
      1
    )
  )
)</f>
        <v>1</v>
      </c>
      <c r="V201">
        <v>22</v>
      </c>
      <c r="W201">
        <v>1</v>
      </c>
    </row>
    <row r="202" spans="1:23" x14ac:dyDescent="0.25">
      <c r="A202" t="s">
        <v>98</v>
      </c>
      <c r="B202" t="s">
        <v>110</v>
      </c>
      <c r="C202" s="2" t="s">
        <v>1398</v>
      </c>
      <c r="D202" t="s">
        <v>1399</v>
      </c>
      <c r="E202">
        <v>6</v>
      </c>
      <c r="F202" t="s">
        <v>35</v>
      </c>
      <c r="G202">
        <v>0.71</v>
      </c>
      <c r="H202">
        <v>8.4499999999999993</v>
      </c>
      <c r="I202">
        <v>6</v>
      </c>
      <c r="J202">
        <v>6</v>
      </c>
      <c r="K202" t="s">
        <v>385</v>
      </c>
      <c r="L202">
        <v>13.54929577464789</v>
      </c>
      <c r="M202">
        <v>9.6199999999999992</v>
      </c>
      <c r="N202">
        <v>5.0985915492957723</v>
      </c>
      <c r="O202">
        <v>3.6199999999999979</v>
      </c>
      <c r="P202">
        <v>107</v>
      </c>
      <c r="Q202">
        <v>191</v>
      </c>
      <c r="R202">
        <v>19</v>
      </c>
      <c r="S202">
        <v>23</v>
      </c>
      <c r="T202">
        <v>19</v>
      </c>
      <c r="U202">
        <f>IF(
  S202&lt;=0,
  0,
  IF(
    E202+I202 &gt;= MIN((S202/30)*20, (S202/30)*V202),
    0,
    CEILING(
      (MIN((S202/30)*20, (S202/30)*V202) - (E202+I202)) / J202,
      1
    )
  )
)</f>
        <v>1</v>
      </c>
      <c r="V202">
        <v>22</v>
      </c>
      <c r="W202">
        <v>1</v>
      </c>
    </row>
    <row r="203" spans="1:23" x14ac:dyDescent="0.25">
      <c r="A203" t="s">
        <v>98</v>
      </c>
      <c r="B203" t="s">
        <v>110</v>
      </c>
      <c r="C203" s="2" t="s">
        <v>1538</v>
      </c>
      <c r="D203" t="s">
        <v>1539</v>
      </c>
      <c r="E203">
        <v>8</v>
      </c>
      <c r="F203" t="s">
        <v>35</v>
      </c>
      <c r="G203">
        <v>0.5</v>
      </c>
      <c r="H203">
        <v>16</v>
      </c>
      <c r="I203">
        <v>0</v>
      </c>
      <c r="J203">
        <v>6</v>
      </c>
      <c r="K203" t="s">
        <v>1366</v>
      </c>
      <c r="L203">
        <v>6</v>
      </c>
      <c r="M203">
        <v>3</v>
      </c>
      <c r="N203">
        <v>6</v>
      </c>
      <c r="O203">
        <v>3</v>
      </c>
      <c r="P203">
        <v>216</v>
      </c>
      <c r="Q203">
        <v>0</v>
      </c>
      <c r="R203">
        <v>14</v>
      </c>
      <c r="S203">
        <v>17</v>
      </c>
      <c r="T203">
        <v>0</v>
      </c>
      <c r="U203">
        <f>IF(
  S203&lt;=0,
  0,
  IF(
    E203+I203 &gt;= MIN((S203/30)*20, (S203/30)*V203),
    0,
    CEILING(
      (MIN((S203/30)*20, (S203/30)*V203) - (E203+I203)) / J203,
      1
    )
  )
)</f>
        <v>1</v>
      </c>
      <c r="V203">
        <v>22</v>
      </c>
      <c r="W203">
        <v>1</v>
      </c>
    </row>
    <row r="204" spans="1:23" x14ac:dyDescent="0.25">
      <c r="A204" t="s">
        <v>38</v>
      </c>
      <c r="B204" t="s">
        <v>24</v>
      </c>
      <c r="C204" s="2" t="s">
        <v>1540</v>
      </c>
      <c r="D204" t="s">
        <v>1541</v>
      </c>
      <c r="E204">
        <v>8</v>
      </c>
      <c r="F204" t="s">
        <v>35</v>
      </c>
      <c r="G204">
        <v>0.62</v>
      </c>
      <c r="H204">
        <v>12.9</v>
      </c>
      <c r="I204">
        <v>6</v>
      </c>
      <c r="J204">
        <v>6</v>
      </c>
      <c r="K204" t="s">
        <v>850</v>
      </c>
      <c r="L204">
        <v>9.0967741935483861</v>
      </c>
      <c r="M204">
        <v>5.64</v>
      </c>
      <c r="N204">
        <v>0</v>
      </c>
      <c r="O204">
        <v>0</v>
      </c>
      <c r="P204">
        <v>97</v>
      </c>
      <c r="Q204">
        <v>81</v>
      </c>
      <c r="R204">
        <v>20</v>
      </c>
      <c r="S204">
        <v>24</v>
      </c>
      <c r="T204">
        <v>5</v>
      </c>
      <c r="U204">
        <f>IF(
  S204&lt;=0,
  0,
  IF(
    E204+I204 &gt;= MIN((S204/30)*20, (S204/30)*V204),
    0,
    CEILING(
      (MIN((S204/30)*20, (S204/30)*V204) - (E204+I204)) / J204,
      1
    )
  )
)</f>
        <v>1</v>
      </c>
      <c r="V204">
        <v>22</v>
      </c>
      <c r="W204">
        <v>1</v>
      </c>
    </row>
    <row r="205" spans="1:23" x14ac:dyDescent="0.25">
      <c r="A205" t="s">
        <v>98</v>
      </c>
      <c r="B205" t="s">
        <v>110</v>
      </c>
      <c r="C205" s="2" t="s">
        <v>1554</v>
      </c>
      <c r="D205" t="s">
        <v>1555</v>
      </c>
      <c r="E205">
        <v>8</v>
      </c>
      <c r="F205" t="s">
        <v>35</v>
      </c>
      <c r="G205">
        <v>0.67</v>
      </c>
      <c r="H205">
        <v>13.43</v>
      </c>
      <c r="I205">
        <v>6</v>
      </c>
      <c r="J205">
        <v>6</v>
      </c>
      <c r="K205" t="s">
        <v>780</v>
      </c>
      <c r="L205">
        <v>10.059701492537309</v>
      </c>
      <c r="M205">
        <v>6.7400000000000011</v>
      </c>
      <c r="N205">
        <v>1.1044776119402999</v>
      </c>
      <c r="O205">
        <v>0.74000000000000132</v>
      </c>
      <c r="P205">
        <v>154</v>
      </c>
      <c r="Q205">
        <v>186</v>
      </c>
      <c r="R205">
        <v>18</v>
      </c>
      <c r="S205">
        <v>22</v>
      </c>
      <c r="T205">
        <v>6</v>
      </c>
      <c r="U205">
        <f>IF(
  S205&lt;=0,
  0,
  IF(
    E205+I205 &gt;= MIN((S205/30)*20, (S205/30)*V205),
    0,
    CEILING(
      (MIN((S205/30)*20, (S205/30)*V205) - (E205+I205)) / J205,
      1
    )
  )
)</f>
        <v>1</v>
      </c>
      <c r="V205">
        <v>22</v>
      </c>
      <c r="W205">
        <v>1</v>
      </c>
    </row>
    <row r="206" spans="1:23" x14ac:dyDescent="0.25">
      <c r="A206" t="s">
        <v>46</v>
      </c>
      <c r="B206" t="s">
        <v>73</v>
      </c>
      <c r="C206" s="2" t="s">
        <v>240</v>
      </c>
      <c r="D206" t="s">
        <v>241</v>
      </c>
      <c r="E206">
        <v>0</v>
      </c>
      <c r="F206" t="s">
        <v>35</v>
      </c>
      <c r="G206">
        <v>0.05</v>
      </c>
      <c r="H206">
        <v>0</v>
      </c>
      <c r="I206">
        <v>0</v>
      </c>
      <c r="J206">
        <v>6</v>
      </c>
      <c r="K206" t="s">
        <v>242</v>
      </c>
      <c r="L206">
        <v>22</v>
      </c>
      <c r="M206">
        <v>1.1000000000000001</v>
      </c>
      <c r="N206">
        <v>22</v>
      </c>
      <c r="O206">
        <v>1.1000000000000001</v>
      </c>
      <c r="P206">
        <v>27</v>
      </c>
      <c r="Q206">
        <v>32</v>
      </c>
      <c r="R206">
        <v>6</v>
      </c>
      <c r="S206">
        <v>7</v>
      </c>
      <c r="T206">
        <v>2</v>
      </c>
      <c r="U206">
        <f>IF(
  S206&lt;=0,
  0,
  IF(
    E206+I206 &gt;= MIN((S206/30)*20, (S206/30)*V206),
    0,
    CEILING(
      (MIN((S206/30)*20, (S206/30)*V206) - (E206+I206)) / J206,
      1
    )
  )
)</f>
        <v>1</v>
      </c>
      <c r="V206">
        <v>22</v>
      </c>
      <c r="W206">
        <v>1</v>
      </c>
    </row>
    <row r="207" spans="1:23" x14ac:dyDescent="0.25">
      <c r="A207" t="s">
        <v>98</v>
      </c>
      <c r="B207" t="s">
        <v>110</v>
      </c>
      <c r="C207" s="2" t="s">
        <v>263</v>
      </c>
      <c r="D207" t="s">
        <v>264</v>
      </c>
      <c r="E207">
        <v>0</v>
      </c>
      <c r="F207" t="s">
        <v>35</v>
      </c>
      <c r="G207">
        <v>0.21</v>
      </c>
      <c r="H207">
        <v>0</v>
      </c>
      <c r="I207">
        <v>6</v>
      </c>
      <c r="J207">
        <v>6</v>
      </c>
      <c r="K207" t="s">
        <v>176</v>
      </c>
      <c r="L207">
        <v>22</v>
      </c>
      <c r="M207">
        <v>4.62</v>
      </c>
      <c r="N207">
        <v>0</v>
      </c>
      <c r="O207">
        <v>0</v>
      </c>
      <c r="P207">
        <v>168</v>
      </c>
      <c r="Q207">
        <v>163</v>
      </c>
      <c r="R207">
        <v>11</v>
      </c>
      <c r="S207">
        <v>11</v>
      </c>
      <c r="T207">
        <v>5</v>
      </c>
      <c r="U207">
        <f>IF(
  S207&lt;=0,
  0,
  IF(
    E207+I207 &gt;= MIN((S207/30)*20, (S207/30)*V207),
    0,
    CEILING(
      (MIN((S207/30)*20, (S207/30)*V207) - (E207+I207)) / J207,
      1
    )
  )
)</f>
        <v>1</v>
      </c>
      <c r="V207">
        <v>22</v>
      </c>
      <c r="W207">
        <v>1</v>
      </c>
    </row>
    <row r="208" spans="1:23" x14ac:dyDescent="0.25">
      <c r="A208" t="s">
        <v>98</v>
      </c>
      <c r="B208" t="s">
        <v>110</v>
      </c>
      <c r="C208" s="2" t="s">
        <v>281</v>
      </c>
      <c r="D208" t="s">
        <v>282</v>
      </c>
      <c r="E208">
        <v>0</v>
      </c>
      <c r="F208" t="s">
        <v>35</v>
      </c>
      <c r="G208">
        <v>0</v>
      </c>
      <c r="H208">
        <v>0</v>
      </c>
      <c r="I208">
        <v>0</v>
      </c>
      <c r="J208">
        <v>6</v>
      </c>
      <c r="K208" t="s">
        <v>176</v>
      </c>
      <c r="L208">
        <v>0</v>
      </c>
      <c r="M208">
        <v>0</v>
      </c>
      <c r="N208">
        <v>0</v>
      </c>
      <c r="O208">
        <v>0</v>
      </c>
      <c r="P208">
        <v>114</v>
      </c>
      <c r="Q208">
        <v>161</v>
      </c>
      <c r="R208">
        <v>6</v>
      </c>
      <c r="S208">
        <v>6</v>
      </c>
      <c r="T208">
        <v>16</v>
      </c>
      <c r="U208">
        <f>IF(
  S208&lt;=0,
  0,
  IF(
    E208+I208 &gt;= MIN((S208/30)*20, (S208/30)*V208),
    0,
    CEILING(
      (MIN((S208/30)*20, (S208/30)*V208) - (E208+I208)) / J208,
      1
    )
  )
)</f>
        <v>1</v>
      </c>
      <c r="V208">
        <v>22</v>
      </c>
      <c r="W208">
        <v>1</v>
      </c>
    </row>
    <row r="209" spans="1:23" x14ac:dyDescent="0.25">
      <c r="A209" t="s">
        <v>23</v>
      </c>
      <c r="B209" t="s">
        <v>24</v>
      </c>
      <c r="C209" s="2" t="s">
        <v>304</v>
      </c>
      <c r="D209" t="s">
        <v>305</v>
      </c>
      <c r="E209">
        <v>0</v>
      </c>
      <c r="F209" t="s">
        <v>35</v>
      </c>
      <c r="G209">
        <v>0.14000000000000001</v>
      </c>
      <c r="H209">
        <v>0</v>
      </c>
      <c r="I209">
        <v>6</v>
      </c>
      <c r="J209">
        <v>6</v>
      </c>
      <c r="K209" t="s">
        <v>306</v>
      </c>
      <c r="L209">
        <v>22</v>
      </c>
      <c r="M209">
        <v>3.08</v>
      </c>
      <c r="N209">
        <v>0</v>
      </c>
      <c r="O209">
        <v>0</v>
      </c>
      <c r="P209">
        <v>86</v>
      </c>
      <c r="Q209">
        <v>119</v>
      </c>
      <c r="R209">
        <v>12</v>
      </c>
      <c r="S209">
        <v>12</v>
      </c>
      <c r="T209">
        <v>11</v>
      </c>
      <c r="U209">
        <f>IF(
  S209&lt;=0,
  0,
  IF(
    E209+I209 &gt;= MIN((S209/30)*20, (S209/30)*V209),
    0,
    CEILING(
      (MIN((S209/30)*20, (S209/30)*V209) - (E209+I209)) / J209,
      1
    )
  )
)</f>
        <v>1</v>
      </c>
      <c r="V209">
        <v>22</v>
      </c>
      <c r="W209">
        <v>1</v>
      </c>
    </row>
    <row r="210" spans="1:23" x14ac:dyDescent="0.25">
      <c r="A210" t="s">
        <v>46</v>
      </c>
      <c r="B210" t="s">
        <v>26</v>
      </c>
      <c r="C210" s="2" t="s">
        <v>560</v>
      </c>
      <c r="D210" t="s">
        <v>561</v>
      </c>
      <c r="E210">
        <v>0</v>
      </c>
      <c r="F210" t="s">
        <v>35</v>
      </c>
      <c r="G210">
        <v>0.32</v>
      </c>
      <c r="H210">
        <v>0</v>
      </c>
      <c r="I210">
        <v>0</v>
      </c>
      <c r="J210">
        <v>6</v>
      </c>
      <c r="K210" t="s">
        <v>319</v>
      </c>
      <c r="L210">
        <v>22</v>
      </c>
      <c r="M210">
        <v>7.04</v>
      </c>
      <c r="N210">
        <v>22</v>
      </c>
      <c r="O210">
        <v>7.04</v>
      </c>
      <c r="P210">
        <v>28</v>
      </c>
      <c r="Q210">
        <v>32</v>
      </c>
      <c r="R210">
        <v>8</v>
      </c>
      <c r="S210">
        <v>8</v>
      </c>
      <c r="T210">
        <v>3</v>
      </c>
      <c r="U210">
        <f>IF(
  S210&lt;=0,
  0,
  IF(
    E210+I210 &gt;= MIN((S210/30)*20, (S210/30)*V210),
    0,
    CEILING(
      (MIN((S210/30)*20, (S210/30)*V210) - (E210+I210)) / J210,
      1
    )
  )
)</f>
        <v>1</v>
      </c>
      <c r="V210">
        <v>22</v>
      </c>
      <c r="W210">
        <v>1</v>
      </c>
    </row>
    <row r="211" spans="1:23" x14ac:dyDescent="0.25">
      <c r="A211" t="s">
        <v>28</v>
      </c>
      <c r="B211" t="s">
        <v>26</v>
      </c>
      <c r="C211" s="2" t="s">
        <v>604</v>
      </c>
      <c r="D211" t="s">
        <v>605</v>
      </c>
      <c r="E211">
        <v>0</v>
      </c>
      <c r="F211" t="s">
        <v>35</v>
      </c>
      <c r="G211">
        <v>7.0000000000000007E-2</v>
      </c>
      <c r="H211">
        <v>0</v>
      </c>
      <c r="I211">
        <v>6</v>
      </c>
      <c r="J211">
        <v>6</v>
      </c>
      <c r="K211" t="s">
        <v>606</v>
      </c>
      <c r="L211">
        <v>22</v>
      </c>
      <c r="M211">
        <v>1.54</v>
      </c>
      <c r="N211">
        <v>0</v>
      </c>
      <c r="O211">
        <v>0</v>
      </c>
      <c r="P211">
        <v>36</v>
      </c>
      <c r="Q211">
        <v>0</v>
      </c>
      <c r="R211">
        <v>11</v>
      </c>
      <c r="S211">
        <v>12</v>
      </c>
      <c r="T211">
        <v>0</v>
      </c>
      <c r="U211">
        <f>IF(
  S211&lt;=0,
  0,
  IF(
    E211+I211 &gt;= MIN((S211/30)*20, (S211/30)*V211),
    0,
    CEILING(
      (MIN((S211/30)*20, (S211/30)*V211) - (E211+I211)) / J211,
      1
    )
  )
)</f>
        <v>1</v>
      </c>
      <c r="V211">
        <v>22</v>
      </c>
      <c r="W211">
        <v>1</v>
      </c>
    </row>
    <row r="212" spans="1:23" x14ac:dyDescent="0.25">
      <c r="A212" t="s">
        <v>98</v>
      </c>
      <c r="B212" t="s">
        <v>110</v>
      </c>
      <c r="C212" s="2" t="s">
        <v>642</v>
      </c>
      <c r="D212" t="s">
        <v>643</v>
      </c>
      <c r="E212">
        <v>1</v>
      </c>
      <c r="F212" t="s">
        <v>35</v>
      </c>
      <c r="G212">
        <v>0.34</v>
      </c>
      <c r="H212">
        <v>2.94</v>
      </c>
      <c r="I212">
        <v>6</v>
      </c>
      <c r="J212">
        <v>6</v>
      </c>
      <c r="K212" t="s">
        <v>176</v>
      </c>
      <c r="L212">
        <v>19.058823529411761</v>
      </c>
      <c r="M212">
        <v>6.48</v>
      </c>
      <c r="N212">
        <v>1.411764705882355</v>
      </c>
      <c r="O212">
        <v>0.48000000000000081</v>
      </c>
      <c r="P212">
        <v>169</v>
      </c>
      <c r="Q212">
        <v>136</v>
      </c>
      <c r="R212">
        <v>10</v>
      </c>
      <c r="S212">
        <v>12</v>
      </c>
      <c r="T212">
        <v>18</v>
      </c>
      <c r="U212">
        <f>IF(
  S212&lt;=0,
  0,
  IF(
    E212+I212 &gt;= MIN((S212/30)*20, (S212/30)*V212),
    0,
    CEILING(
      (MIN((S212/30)*20, (S212/30)*V212) - (E212+I212)) / J212,
      1
    )
  )
)</f>
        <v>1</v>
      </c>
      <c r="V212">
        <v>22</v>
      </c>
      <c r="W212">
        <v>1</v>
      </c>
    </row>
    <row r="213" spans="1:23" x14ac:dyDescent="0.25">
      <c r="A213" t="s">
        <v>98</v>
      </c>
      <c r="B213" t="s">
        <v>110</v>
      </c>
      <c r="C213" s="2" t="s">
        <v>828</v>
      </c>
      <c r="D213" t="s">
        <v>829</v>
      </c>
      <c r="E213">
        <v>2</v>
      </c>
      <c r="F213" t="s">
        <v>35</v>
      </c>
      <c r="G213">
        <v>0</v>
      </c>
      <c r="H213">
        <v>0</v>
      </c>
      <c r="I213">
        <v>0</v>
      </c>
      <c r="J213">
        <v>6</v>
      </c>
      <c r="K213" t="s">
        <v>176</v>
      </c>
      <c r="L213">
        <v>0</v>
      </c>
      <c r="M213">
        <v>0</v>
      </c>
      <c r="N213">
        <v>0</v>
      </c>
      <c r="O213">
        <v>0</v>
      </c>
      <c r="P213">
        <v>113</v>
      </c>
      <c r="Q213">
        <v>164</v>
      </c>
      <c r="R213">
        <v>10</v>
      </c>
      <c r="S213">
        <v>10</v>
      </c>
      <c r="T213">
        <v>18</v>
      </c>
      <c r="U213">
        <f>IF(
  S213&lt;=0,
  0,
  IF(
    E213+I213 &gt;= MIN((S213/30)*20, (S213/30)*V213),
    0,
    CEILING(
      (MIN((S213/30)*20, (S213/30)*V213) - (E213+I213)) / J213,
      1
    )
  )
)</f>
        <v>1</v>
      </c>
      <c r="V213">
        <v>22</v>
      </c>
      <c r="W213">
        <v>1</v>
      </c>
    </row>
    <row r="214" spans="1:23" x14ac:dyDescent="0.25">
      <c r="A214" t="s">
        <v>46</v>
      </c>
      <c r="B214" t="s">
        <v>73</v>
      </c>
      <c r="C214" s="2" t="s">
        <v>1141</v>
      </c>
      <c r="D214" t="s">
        <v>1142</v>
      </c>
      <c r="E214">
        <v>4</v>
      </c>
      <c r="F214" t="s">
        <v>35</v>
      </c>
      <c r="G214">
        <v>0.02</v>
      </c>
      <c r="H214">
        <v>250</v>
      </c>
      <c r="I214">
        <v>0</v>
      </c>
      <c r="J214">
        <v>6</v>
      </c>
      <c r="K214" t="s">
        <v>571</v>
      </c>
      <c r="L214">
        <v>0</v>
      </c>
      <c r="M214">
        <v>0</v>
      </c>
      <c r="N214">
        <v>0</v>
      </c>
      <c r="O214">
        <v>0</v>
      </c>
      <c r="P214">
        <v>68</v>
      </c>
      <c r="Q214">
        <v>45</v>
      </c>
      <c r="R214">
        <v>8</v>
      </c>
      <c r="S214">
        <v>10</v>
      </c>
      <c r="T214">
        <v>7</v>
      </c>
      <c r="U214">
        <f>IF(
  S214&lt;=0,
  0,
  IF(
    E214+I214 &gt;= MIN((S214/30)*20, (S214/30)*V214),
    0,
    CEILING(
      (MIN((S214/30)*20, (S214/30)*V214) - (E214+I214)) / J214,
      1
    )
  )
)</f>
        <v>1</v>
      </c>
      <c r="V214">
        <v>22</v>
      </c>
      <c r="W214">
        <v>1</v>
      </c>
    </row>
    <row r="215" spans="1:23" x14ac:dyDescent="0.25">
      <c r="A215" t="s">
        <v>98</v>
      </c>
      <c r="B215" t="s">
        <v>110</v>
      </c>
      <c r="C215" s="2" t="s">
        <v>1261</v>
      </c>
      <c r="D215" t="s">
        <v>1262</v>
      </c>
      <c r="E215">
        <v>5</v>
      </c>
      <c r="F215" t="s">
        <v>35</v>
      </c>
      <c r="G215">
        <v>0.28999999999999998</v>
      </c>
      <c r="H215">
        <v>17.239999999999998</v>
      </c>
      <c r="I215">
        <v>0</v>
      </c>
      <c r="J215">
        <v>6</v>
      </c>
      <c r="K215" t="s">
        <v>824</v>
      </c>
      <c r="L215">
        <v>4.7586206896551708</v>
      </c>
      <c r="M215">
        <v>1.379999999999999</v>
      </c>
      <c r="N215">
        <v>4.7586206896551708</v>
      </c>
      <c r="O215">
        <v>1.379999999999999</v>
      </c>
      <c r="P215">
        <v>99</v>
      </c>
      <c r="Q215">
        <v>28</v>
      </c>
      <c r="R215">
        <v>13</v>
      </c>
      <c r="S215">
        <v>13</v>
      </c>
      <c r="T215">
        <v>5</v>
      </c>
      <c r="U215">
        <f>IF(
  S215&lt;=0,
  0,
  IF(
    E215+I215 &gt;= MIN((S215/30)*20, (S215/30)*V215),
    0,
    CEILING(
      (MIN((S215/30)*20, (S215/30)*V215) - (E215+I215)) / J215,
      1
    )
  )
)</f>
        <v>1</v>
      </c>
      <c r="V215">
        <v>22</v>
      </c>
      <c r="W215">
        <v>1</v>
      </c>
    </row>
    <row r="216" spans="1:23" x14ac:dyDescent="0.25">
      <c r="A216" t="s">
        <v>98</v>
      </c>
      <c r="B216" t="s">
        <v>26</v>
      </c>
      <c r="C216" s="2" t="s">
        <v>1285</v>
      </c>
      <c r="D216" t="s">
        <v>1286</v>
      </c>
      <c r="E216">
        <v>5</v>
      </c>
      <c r="F216" t="s">
        <v>35</v>
      </c>
      <c r="G216">
        <v>0</v>
      </c>
      <c r="H216">
        <v>0</v>
      </c>
      <c r="I216">
        <v>0</v>
      </c>
      <c r="J216">
        <v>6</v>
      </c>
      <c r="K216" t="s">
        <v>327</v>
      </c>
      <c r="L216">
        <v>0</v>
      </c>
      <c r="M216">
        <v>0</v>
      </c>
      <c r="N216">
        <v>0</v>
      </c>
      <c r="O216">
        <v>0</v>
      </c>
      <c r="P216">
        <v>121</v>
      </c>
      <c r="Q216">
        <v>67</v>
      </c>
      <c r="R216">
        <v>11</v>
      </c>
      <c r="S216">
        <v>13</v>
      </c>
      <c r="T216">
        <v>6</v>
      </c>
      <c r="U216">
        <f>IF(
  S216&lt;=0,
  0,
  IF(
    E216+I216 &gt;= MIN((S216/30)*20, (S216/30)*V216),
    0,
    CEILING(
      (MIN((S216/30)*20, (S216/30)*V216) - (E216+I216)) / J216,
      1
    )
  )
)</f>
        <v>1</v>
      </c>
      <c r="V216">
        <v>22</v>
      </c>
      <c r="W216">
        <v>1</v>
      </c>
    </row>
    <row r="217" spans="1:23" x14ac:dyDescent="0.25">
      <c r="A217" t="s">
        <v>28</v>
      </c>
      <c r="B217" t="s">
        <v>29</v>
      </c>
      <c r="C217" s="2" t="s">
        <v>1372</v>
      </c>
      <c r="D217" t="s">
        <v>1373</v>
      </c>
      <c r="E217">
        <v>6</v>
      </c>
      <c r="F217" t="s">
        <v>35</v>
      </c>
      <c r="G217">
        <v>7.0000000000000007E-2</v>
      </c>
      <c r="H217">
        <v>85.71</v>
      </c>
      <c r="I217">
        <v>0</v>
      </c>
      <c r="J217">
        <v>6</v>
      </c>
      <c r="K217" t="s">
        <v>672</v>
      </c>
      <c r="L217">
        <v>0</v>
      </c>
      <c r="M217">
        <v>0</v>
      </c>
      <c r="N217">
        <v>0</v>
      </c>
      <c r="O217">
        <v>0</v>
      </c>
      <c r="P217">
        <v>70</v>
      </c>
      <c r="Q217">
        <v>69</v>
      </c>
      <c r="R217">
        <v>12</v>
      </c>
      <c r="S217">
        <v>12</v>
      </c>
      <c r="T217">
        <v>3</v>
      </c>
      <c r="U217">
        <f>IF(
  S217&lt;=0,
  0,
  IF(
    E217+I217 &gt;= MIN((S217/30)*20, (S217/30)*V217),
    0,
    CEILING(
      (MIN((S217/30)*20, (S217/30)*V217) - (E217+I217)) / J217,
      1
    )
  )
)</f>
        <v>1</v>
      </c>
      <c r="V217">
        <v>22</v>
      </c>
      <c r="W217">
        <v>1</v>
      </c>
    </row>
    <row r="218" spans="1:23" x14ac:dyDescent="0.25">
      <c r="A218" t="s">
        <v>23</v>
      </c>
      <c r="B218" t="s">
        <v>24</v>
      </c>
      <c r="C218" s="2" t="s">
        <v>1453</v>
      </c>
      <c r="D218" t="s">
        <v>1454</v>
      </c>
      <c r="E218">
        <v>7</v>
      </c>
      <c r="F218" t="s">
        <v>35</v>
      </c>
      <c r="G218">
        <v>0.32</v>
      </c>
      <c r="H218">
        <v>21.87</v>
      </c>
      <c r="I218">
        <v>0</v>
      </c>
      <c r="J218">
        <v>6</v>
      </c>
      <c r="K218" t="s">
        <v>354</v>
      </c>
      <c r="L218">
        <v>0.125</v>
      </c>
      <c r="M218">
        <v>0.04</v>
      </c>
      <c r="N218">
        <v>0.125</v>
      </c>
      <c r="O218">
        <v>0.04</v>
      </c>
      <c r="P218">
        <v>307</v>
      </c>
      <c r="Q218">
        <v>622</v>
      </c>
      <c r="R218">
        <v>7</v>
      </c>
      <c r="S218">
        <v>11</v>
      </c>
      <c r="T218">
        <v>40</v>
      </c>
      <c r="U218">
        <f>IF(
  S218&lt;=0,
  0,
  IF(
    E218+I218 &gt;= MIN((S218/30)*20, (S218/30)*V218),
    0,
    CEILING(
      (MIN((S218/30)*20, (S218/30)*V218) - (E218+I218)) / J218,
      1
    )
  )
)</f>
        <v>1</v>
      </c>
      <c r="V218">
        <v>22</v>
      </c>
      <c r="W218">
        <v>1</v>
      </c>
    </row>
    <row r="219" spans="1:23" x14ac:dyDescent="0.25">
      <c r="A219" t="s">
        <v>98</v>
      </c>
      <c r="B219" t="s">
        <v>110</v>
      </c>
      <c r="C219" s="2" t="s">
        <v>1462</v>
      </c>
      <c r="D219" t="s">
        <v>1463</v>
      </c>
      <c r="E219">
        <v>7</v>
      </c>
      <c r="F219" t="s">
        <v>35</v>
      </c>
      <c r="G219">
        <v>0.35</v>
      </c>
      <c r="H219">
        <v>20</v>
      </c>
      <c r="I219">
        <v>0</v>
      </c>
      <c r="J219">
        <v>6</v>
      </c>
      <c r="K219" t="s">
        <v>385</v>
      </c>
      <c r="L219">
        <v>2</v>
      </c>
      <c r="M219">
        <v>0.7</v>
      </c>
      <c r="N219">
        <v>2</v>
      </c>
      <c r="O219">
        <v>0.7</v>
      </c>
      <c r="P219">
        <v>47</v>
      </c>
      <c r="Q219">
        <v>75</v>
      </c>
      <c r="R219">
        <v>13</v>
      </c>
      <c r="S219">
        <v>13</v>
      </c>
      <c r="T219">
        <v>2</v>
      </c>
      <c r="U219">
        <f>IF(
  S219&lt;=0,
  0,
  IF(
    E219+I219 &gt;= MIN((S219/30)*20, (S219/30)*V219),
    0,
    CEILING(
      (MIN((S219/30)*20, (S219/30)*V219) - (E219+I219)) / J219,
      1
    )
  )
)</f>
        <v>1</v>
      </c>
      <c r="V219">
        <v>22</v>
      </c>
      <c r="W219">
        <v>1</v>
      </c>
    </row>
    <row r="220" spans="1:23" x14ac:dyDescent="0.25">
      <c r="A220" t="s">
        <v>46</v>
      </c>
      <c r="B220" t="s">
        <v>26</v>
      </c>
      <c r="C220" s="2" t="s">
        <v>1521</v>
      </c>
      <c r="D220" t="s">
        <v>1522</v>
      </c>
      <c r="E220">
        <v>7</v>
      </c>
      <c r="F220" t="s">
        <v>35</v>
      </c>
      <c r="G220">
        <v>0.35</v>
      </c>
      <c r="H220">
        <v>20</v>
      </c>
      <c r="I220">
        <v>0</v>
      </c>
      <c r="J220">
        <v>6</v>
      </c>
      <c r="K220" t="s">
        <v>319</v>
      </c>
      <c r="L220">
        <v>2</v>
      </c>
      <c r="M220">
        <v>0.7</v>
      </c>
      <c r="N220">
        <v>2</v>
      </c>
      <c r="O220">
        <v>0.7</v>
      </c>
      <c r="P220">
        <v>58</v>
      </c>
      <c r="Q220">
        <v>24</v>
      </c>
      <c r="R220">
        <v>9</v>
      </c>
      <c r="S220">
        <v>11</v>
      </c>
      <c r="T220">
        <v>3</v>
      </c>
      <c r="U220">
        <f>IF(
  S220&lt;=0,
  0,
  IF(
    E220+I220 &gt;= MIN((S220/30)*20, (S220/30)*V220),
    0,
    CEILING(
      (MIN((S220/30)*20, (S220/30)*V220) - (E220+I220)) / J220,
      1
    )
  )
)</f>
        <v>1</v>
      </c>
      <c r="V220">
        <v>22</v>
      </c>
      <c r="W220">
        <v>1</v>
      </c>
    </row>
    <row r="221" spans="1:23" x14ac:dyDescent="0.25">
      <c r="A221" t="s">
        <v>76</v>
      </c>
      <c r="B221" t="s">
        <v>26</v>
      </c>
      <c r="C221" s="2" t="s">
        <v>1527</v>
      </c>
      <c r="D221" t="s">
        <v>1528</v>
      </c>
      <c r="E221">
        <v>7</v>
      </c>
      <c r="F221" t="s">
        <v>35</v>
      </c>
      <c r="G221">
        <v>0.14000000000000001</v>
      </c>
      <c r="H221">
        <v>50</v>
      </c>
      <c r="I221">
        <v>0</v>
      </c>
      <c r="J221">
        <v>6</v>
      </c>
      <c r="K221" t="s">
        <v>180</v>
      </c>
      <c r="L221">
        <v>0</v>
      </c>
      <c r="M221">
        <v>0</v>
      </c>
      <c r="N221">
        <v>0</v>
      </c>
      <c r="O221">
        <v>0</v>
      </c>
      <c r="P221">
        <v>133</v>
      </c>
      <c r="Q221">
        <v>194</v>
      </c>
      <c r="R221">
        <v>13</v>
      </c>
      <c r="S221">
        <v>13</v>
      </c>
      <c r="T221">
        <v>18</v>
      </c>
      <c r="U221">
        <f>IF(
  S221&lt;=0,
  0,
  IF(
    E221+I221 &gt;= MIN((S221/30)*20, (S221/30)*V221),
    0,
    CEILING(
      (MIN((S221/30)*20, (S221/30)*V221) - (E221+I221)) / J221,
      1
    )
  )
)</f>
        <v>1</v>
      </c>
      <c r="V221">
        <v>28</v>
      </c>
      <c r="W221">
        <v>1</v>
      </c>
    </row>
    <row r="222" spans="1:23" x14ac:dyDescent="0.25">
      <c r="A222" t="s">
        <v>28</v>
      </c>
      <c r="B222" t="s">
        <v>26</v>
      </c>
      <c r="C222" s="2" t="s">
        <v>1529</v>
      </c>
      <c r="D222" t="s">
        <v>1530</v>
      </c>
      <c r="E222">
        <v>7</v>
      </c>
      <c r="F222" t="s">
        <v>35</v>
      </c>
      <c r="G222">
        <v>0</v>
      </c>
      <c r="H222">
        <v>0</v>
      </c>
      <c r="I222">
        <v>0</v>
      </c>
      <c r="J222">
        <v>6</v>
      </c>
      <c r="K222" t="s">
        <v>61</v>
      </c>
      <c r="L222">
        <v>0</v>
      </c>
      <c r="M222">
        <v>0</v>
      </c>
      <c r="N222">
        <v>0</v>
      </c>
      <c r="O222">
        <v>0</v>
      </c>
      <c r="P222">
        <v>130</v>
      </c>
      <c r="Q222">
        <v>66</v>
      </c>
      <c r="R222">
        <v>11</v>
      </c>
      <c r="S222">
        <v>11</v>
      </c>
      <c r="T222">
        <v>18</v>
      </c>
      <c r="U222">
        <f>IF(
  S222&lt;=0,
  0,
  IF(
    E222+I222 &gt;= MIN((S222/30)*20, (S222/30)*V222),
    0,
    CEILING(
      (MIN((S222/30)*20, (S222/30)*V222) - (E222+I222)) / J222,
      1
    )
  )
)</f>
        <v>1</v>
      </c>
      <c r="V222">
        <v>22</v>
      </c>
      <c r="W222">
        <v>1</v>
      </c>
    </row>
    <row r="223" spans="1:23" x14ac:dyDescent="0.25">
      <c r="A223" t="s">
        <v>98</v>
      </c>
      <c r="B223" t="s">
        <v>99</v>
      </c>
      <c r="C223" s="2" t="s">
        <v>172</v>
      </c>
      <c r="D223" t="s">
        <v>173</v>
      </c>
      <c r="E223">
        <v>0</v>
      </c>
      <c r="F223" t="s">
        <v>35</v>
      </c>
      <c r="G223">
        <v>0.05</v>
      </c>
      <c r="H223">
        <v>-20</v>
      </c>
      <c r="I223">
        <v>0</v>
      </c>
      <c r="J223">
        <v>6</v>
      </c>
      <c r="K223" t="s">
        <v>100</v>
      </c>
      <c r="L223">
        <v>42</v>
      </c>
      <c r="M223">
        <v>2.1</v>
      </c>
      <c r="N223">
        <v>42</v>
      </c>
      <c r="O223">
        <v>2.1</v>
      </c>
      <c r="P223">
        <v>12</v>
      </c>
      <c r="Q223">
        <v>7</v>
      </c>
      <c r="R223">
        <v>2</v>
      </c>
      <c r="S223">
        <v>2</v>
      </c>
      <c r="T223">
        <v>1</v>
      </c>
      <c r="U223">
        <f>IF(
  S223&lt;=0,
  0,
  IF(
    E223+I223 &gt;= MIN((S223/30)*20, (S223/30)*V223),
    0,
    CEILING(
      (MIN((S223/30)*20, (S223/30)*V223) - (E223+I223)) / J223,
      1
    )
  )
)</f>
        <v>1</v>
      </c>
      <c r="V223">
        <v>22</v>
      </c>
      <c r="W223">
        <v>1</v>
      </c>
    </row>
    <row r="224" spans="1:23" x14ac:dyDescent="0.25">
      <c r="A224" t="s">
        <v>98</v>
      </c>
      <c r="B224" t="s">
        <v>99</v>
      </c>
      <c r="C224" s="2" t="s">
        <v>174</v>
      </c>
      <c r="D224" t="s">
        <v>175</v>
      </c>
      <c r="E224">
        <v>0</v>
      </c>
      <c r="F224" t="s">
        <v>35</v>
      </c>
      <c r="G224">
        <v>0</v>
      </c>
      <c r="H224">
        <v>0</v>
      </c>
      <c r="I224">
        <v>0</v>
      </c>
      <c r="J224">
        <v>6</v>
      </c>
      <c r="K224" t="s">
        <v>100</v>
      </c>
      <c r="L224">
        <v>0</v>
      </c>
      <c r="M224">
        <v>0</v>
      </c>
      <c r="N224">
        <v>0</v>
      </c>
      <c r="O224">
        <v>0</v>
      </c>
      <c r="P224">
        <v>9</v>
      </c>
      <c r="Q224">
        <v>11</v>
      </c>
      <c r="R224">
        <v>3</v>
      </c>
      <c r="S224">
        <v>3</v>
      </c>
      <c r="T224">
        <v>0</v>
      </c>
      <c r="U224">
        <f>IF(
  S224&lt;=0,
  0,
  IF(
    E224+I224 &gt;= MIN((S224/30)*20, (S224/30)*V224),
    0,
    CEILING(
      (MIN((S224/30)*20, (S224/30)*V224) - (E224+I224)) / J224,
      1
    )
  )
)</f>
        <v>1</v>
      </c>
      <c r="V224">
        <v>22</v>
      </c>
      <c r="W224">
        <v>1</v>
      </c>
    </row>
    <row r="225" spans="1:23" x14ac:dyDescent="0.25">
      <c r="A225" t="s">
        <v>98</v>
      </c>
      <c r="B225" t="s">
        <v>99</v>
      </c>
      <c r="C225" s="2" t="s">
        <v>255</v>
      </c>
      <c r="D225" t="s">
        <v>256</v>
      </c>
      <c r="E225">
        <v>0</v>
      </c>
      <c r="F225" t="s">
        <v>35</v>
      </c>
      <c r="G225">
        <v>0.13</v>
      </c>
      <c r="H225">
        <v>0</v>
      </c>
      <c r="I225">
        <v>0</v>
      </c>
      <c r="J225">
        <v>6</v>
      </c>
      <c r="K225" t="s">
        <v>100</v>
      </c>
      <c r="L225">
        <v>22</v>
      </c>
      <c r="M225">
        <v>2.86</v>
      </c>
      <c r="N225">
        <v>22</v>
      </c>
      <c r="O225">
        <v>2.86</v>
      </c>
      <c r="P225">
        <v>13</v>
      </c>
      <c r="Q225">
        <v>5</v>
      </c>
      <c r="R225">
        <v>1</v>
      </c>
      <c r="S225">
        <v>1</v>
      </c>
      <c r="T225">
        <v>1</v>
      </c>
      <c r="U225">
        <f>IF(
  S225&lt;=0,
  0,
  IF(
    E225+I225 &gt;= MIN((S225/30)*20, (S225/30)*V225),
    0,
    CEILING(
      (MIN((S225/30)*20, (S225/30)*V225) - (E225+I225)) / J225,
      1
    )
  )
)</f>
        <v>1</v>
      </c>
      <c r="V225">
        <v>22</v>
      </c>
      <c r="W225">
        <v>1</v>
      </c>
    </row>
    <row r="226" spans="1:23" x14ac:dyDescent="0.25">
      <c r="A226" t="s">
        <v>46</v>
      </c>
      <c r="B226" t="s">
        <v>73</v>
      </c>
      <c r="C226" s="2" t="s">
        <v>260</v>
      </c>
      <c r="D226" t="s">
        <v>261</v>
      </c>
      <c r="E226">
        <v>0</v>
      </c>
      <c r="F226" t="s">
        <v>35</v>
      </c>
      <c r="G226">
        <v>0.28000000000000003</v>
      </c>
      <c r="H226">
        <v>0</v>
      </c>
      <c r="I226">
        <v>6</v>
      </c>
      <c r="J226">
        <v>6</v>
      </c>
      <c r="K226" t="s">
        <v>262</v>
      </c>
      <c r="L226">
        <v>36</v>
      </c>
      <c r="M226">
        <v>10.08</v>
      </c>
      <c r="N226">
        <v>14.571428571428569</v>
      </c>
      <c r="O226">
        <v>4.080000000000001</v>
      </c>
      <c r="P226">
        <v>24</v>
      </c>
      <c r="Q226">
        <v>0</v>
      </c>
      <c r="R226">
        <v>10</v>
      </c>
      <c r="S226">
        <v>10</v>
      </c>
      <c r="T226">
        <v>0</v>
      </c>
      <c r="U226">
        <f>IF(
  S226&lt;=0,
  0,
  IF(
    E226+I226 &gt;= MIN((S226/30)*20, (S226/30)*V226),
    0,
    CEILING(
      (MIN((S226/30)*20, (S226/30)*V226) - (E226+I226)) / J226,
      1
    )
  )
)</f>
        <v>1</v>
      </c>
      <c r="V226">
        <v>36</v>
      </c>
      <c r="W226">
        <v>1</v>
      </c>
    </row>
    <row r="227" spans="1:23" x14ac:dyDescent="0.25">
      <c r="A227" t="s">
        <v>28</v>
      </c>
      <c r="B227" t="s">
        <v>29</v>
      </c>
      <c r="C227" s="2" t="s">
        <v>277</v>
      </c>
      <c r="D227" t="s">
        <v>278</v>
      </c>
      <c r="E227">
        <v>0</v>
      </c>
      <c r="F227" t="s">
        <v>35</v>
      </c>
      <c r="G227">
        <v>7.0000000000000007E-2</v>
      </c>
      <c r="H227">
        <v>0</v>
      </c>
      <c r="I227">
        <v>0</v>
      </c>
      <c r="J227">
        <v>6</v>
      </c>
      <c r="K227" t="s">
        <v>279</v>
      </c>
      <c r="L227">
        <v>22</v>
      </c>
      <c r="M227">
        <v>1.54</v>
      </c>
      <c r="N227">
        <v>22</v>
      </c>
      <c r="O227">
        <v>1.54</v>
      </c>
      <c r="P227">
        <v>37</v>
      </c>
      <c r="Q227">
        <v>41</v>
      </c>
      <c r="R227">
        <v>4</v>
      </c>
      <c r="S227">
        <v>4</v>
      </c>
      <c r="T227">
        <v>14</v>
      </c>
      <c r="U227">
        <f>IF(
  S227&lt;=0,
  0,
  IF(
    E227+I227 &gt;= MIN((S227/30)*20, (S227/30)*V227),
    0,
    CEILING(
      (MIN((S227/30)*20, (S227/30)*V227) - (E227+I227)) / J227,
      1
    )
  )
)</f>
        <v>1</v>
      </c>
      <c r="V227">
        <v>22</v>
      </c>
      <c r="W227">
        <v>1</v>
      </c>
    </row>
    <row r="228" spans="1:23" x14ac:dyDescent="0.25">
      <c r="A228" t="s">
        <v>98</v>
      </c>
      <c r="B228" t="s">
        <v>110</v>
      </c>
      <c r="C228" s="2" t="s">
        <v>296</v>
      </c>
      <c r="D228" t="s">
        <v>297</v>
      </c>
      <c r="E228">
        <v>0</v>
      </c>
      <c r="F228" t="s">
        <v>35</v>
      </c>
      <c r="G228">
        <v>0</v>
      </c>
      <c r="H228">
        <v>0</v>
      </c>
      <c r="I228">
        <v>0</v>
      </c>
      <c r="J228">
        <v>6</v>
      </c>
      <c r="K228" t="s">
        <v>176</v>
      </c>
      <c r="L228">
        <v>0</v>
      </c>
      <c r="M228">
        <v>0</v>
      </c>
      <c r="N228">
        <v>0</v>
      </c>
      <c r="O228">
        <v>0</v>
      </c>
      <c r="P228">
        <v>79</v>
      </c>
      <c r="Q228">
        <v>88</v>
      </c>
      <c r="R228">
        <v>5</v>
      </c>
      <c r="S228">
        <v>5</v>
      </c>
      <c r="T228">
        <v>13</v>
      </c>
      <c r="U228">
        <f>IF(
  S228&lt;=0,
  0,
  IF(
    E228+I228 &gt;= MIN((S228/30)*20, (S228/30)*V228),
    0,
    CEILING(
      (MIN((S228/30)*20, (S228/30)*V228) - (E228+I228)) / J228,
      1
    )
  )
)</f>
        <v>1</v>
      </c>
      <c r="V228">
        <v>22</v>
      </c>
      <c r="W228">
        <v>1</v>
      </c>
    </row>
    <row r="229" spans="1:23" x14ac:dyDescent="0.25">
      <c r="A229" t="s">
        <v>40</v>
      </c>
      <c r="B229" t="s">
        <v>41</v>
      </c>
      <c r="C229" s="2" t="s">
        <v>298</v>
      </c>
      <c r="D229" t="s">
        <v>299</v>
      </c>
      <c r="E229">
        <v>0</v>
      </c>
      <c r="F229" t="s">
        <v>35</v>
      </c>
      <c r="G229">
        <v>0</v>
      </c>
      <c r="H229">
        <v>0</v>
      </c>
      <c r="I229">
        <v>0</v>
      </c>
      <c r="J229">
        <v>6</v>
      </c>
      <c r="K229" t="s">
        <v>234</v>
      </c>
      <c r="L229">
        <v>0</v>
      </c>
      <c r="M229">
        <v>0</v>
      </c>
      <c r="N229">
        <v>0</v>
      </c>
      <c r="O229">
        <v>0</v>
      </c>
      <c r="P229">
        <v>103</v>
      </c>
      <c r="Q229">
        <v>65</v>
      </c>
      <c r="R229">
        <v>0</v>
      </c>
      <c r="S229">
        <v>1</v>
      </c>
      <c r="T229">
        <v>4</v>
      </c>
      <c r="U229">
        <f>IF(
  S229&lt;=0,
  0,
  IF(
    E229+I229 &gt;= MIN((S229/30)*20, (S229/30)*V229),
    0,
    CEILING(
      (MIN((S229/30)*20, (S229/30)*V229) - (E229+I229)) / J229,
      1
    )
  )
)</f>
        <v>1</v>
      </c>
      <c r="V229">
        <v>64</v>
      </c>
      <c r="W229">
        <v>1</v>
      </c>
    </row>
    <row r="230" spans="1:23" x14ac:dyDescent="0.25">
      <c r="A230" t="s">
        <v>46</v>
      </c>
      <c r="B230" t="s">
        <v>26</v>
      </c>
      <c r="C230" s="2" t="s">
        <v>556</v>
      </c>
      <c r="D230" t="s">
        <v>557</v>
      </c>
      <c r="E230">
        <v>0</v>
      </c>
      <c r="F230" t="s">
        <v>35</v>
      </c>
      <c r="G230">
        <v>0.19</v>
      </c>
      <c r="H230">
        <v>0</v>
      </c>
      <c r="I230">
        <v>0</v>
      </c>
      <c r="J230">
        <v>6</v>
      </c>
      <c r="K230" t="s">
        <v>253</v>
      </c>
      <c r="L230">
        <v>22</v>
      </c>
      <c r="M230">
        <v>4.18</v>
      </c>
      <c r="N230">
        <v>22</v>
      </c>
      <c r="O230">
        <v>4.18</v>
      </c>
      <c r="P230">
        <v>42</v>
      </c>
      <c r="Q230">
        <v>33</v>
      </c>
      <c r="R230">
        <v>3</v>
      </c>
      <c r="S230">
        <v>4</v>
      </c>
      <c r="T230">
        <v>1</v>
      </c>
      <c r="U230">
        <f>IF(
  S230&lt;=0,
  0,
  IF(
    E230+I230 &gt;= MIN((S230/30)*20, (S230/30)*V230),
    0,
    CEILING(
      (MIN((S230/30)*20, (S230/30)*V230) - (E230+I230)) / J230,
      1
    )
  )
)</f>
        <v>1</v>
      </c>
      <c r="V230">
        <v>22</v>
      </c>
      <c r="W230">
        <v>1</v>
      </c>
    </row>
    <row r="231" spans="1:23" x14ac:dyDescent="0.25">
      <c r="A231" t="s">
        <v>212</v>
      </c>
      <c r="B231" t="s">
        <v>26</v>
      </c>
      <c r="C231" s="2" t="s">
        <v>608</v>
      </c>
      <c r="D231" t="s">
        <v>609</v>
      </c>
      <c r="E231">
        <v>0</v>
      </c>
      <c r="F231" t="s">
        <v>35</v>
      </c>
      <c r="G231">
        <v>0.21</v>
      </c>
      <c r="H231">
        <v>0</v>
      </c>
      <c r="I231">
        <v>0</v>
      </c>
      <c r="J231">
        <v>6</v>
      </c>
      <c r="K231" t="s">
        <v>214</v>
      </c>
      <c r="L231">
        <v>58</v>
      </c>
      <c r="M231">
        <v>12.18</v>
      </c>
      <c r="N231">
        <v>58</v>
      </c>
      <c r="O231">
        <v>12.18</v>
      </c>
      <c r="P231">
        <v>35</v>
      </c>
      <c r="Q231">
        <v>0</v>
      </c>
      <c r="R231">
        <v>2</v>
      </c>
      <c r="S231">
        <v>2</v>
      </c>
      <c r="T231">
        <v>0</v>
      </c>
      <c r="U231">
        <f>IF(
  S231&lt;=0,
  0,
  IF(
    E231+I231 &gt;= MIN((S231/30)*20, (S231/30)*V231),
    0,
    CEILING(
      (MIN((S231/30)*20, (S231/30)*V231) - (E231+I231)) / J231,
      1
    )
  )
)</f>
        <v>1</v>
      </c>
      <c r="V231">
        <v>58</v>
      </c>
      <c r="W231">
        <v>1</v>
      </c>
    </row>
    <row r="232" spans="1:23" x14ac:dyDescent="0.25">
      <c r="A232" t="s">
        <v>46</v>
      </c>
      <c r="B232" t="s">
        <v>73</v>
      </c>
      <c r="C232" s="2" t="s">
        <v>616</v>
      </c>
      <c r="D232" t="s">
        <v>617</v>
      </c>
      <c r="E232">
        <v>1</v>
      </c>
      <c r="F232" t="s">
        <v>35</v>
      </c>
      <c r="G232">
        <v>0.06</v>
      </c>
      <c r="H232">
        <v>16.66</v>
      </c>
      <c r="I232">
        <v>0</v>
      </c>
      <c r="J232">
        <v>6</v>
      </c>
      <c r="K232" t="s">
        <v>618</v>
      </c>
      <c r="L232">
        <v>5.3333333333333321</v>
      </c>
      <c r="M232">
        <v>0.3199999999999999</v>
      </c>
      <c r="N232">
        <v>5.3333333333333321</v>
      </c>
      <c r="O232">
        <v>0.3199999999999999</v>
      </c>
      <c r="P232">
        <v>17</v>
      </c>
      <c r="Q232">
        <v>20</v>
      </c>
      <c r="R232">
        <v>4</v>
      </c>
      <c r="S232">
        <v>4</v>
      </c>
      <c r="T232">
        <v>3</v>
      </c>
      <c r="U232">
        <f>IF(
  S232&lt;=0,
  0,
  IF(
    E232+I232 &gt;= MIN((S232/30)*20, (S232/30)*V232),
    0,
    CEILING(
      (MIN((S232/30)*20, (S232/30)*V232) - (E232+I232)) / J232,
      1
    )
  )
)</f>
        <v>1</v>
      </c>
      <c r="V232">
        <v>22</v>
      </c>
      <c r="W232">
        <v>1</v>
      </c>
    </row>
    <row r="233" spans="1:23" x14ac:dyDescent="0.25">
      <c r="A233" t="s">
        <v>98</v>
      </c>
      <c r="B233" t="s">
        <v>110</v>
      </c>
      <c r="C233" s="2" t="s">
        <v>619</v>
      </c>
      <c r="D233" t="s">
        <v>620</v>
      </c>
      <c r="E233">
        <v>1</v>
      </c>
      <c r="F233" t="s">
        <v>35</v>
      </c>
      <c r="G233">
        <v>0.11</v>
      </c>
      <c r="H233">
        <v>9.09</v>
      </c>
      <c r="I233">
        <v>0</v>
      </c>
      <c r="J233">
        <v>6</v>
      </c>
      <c r="K233" t="s">
        <v>386</v>
      </c>
      <c r="L233">
        <v>26.90909090909091</v>
      </c>
      <c r="M233">
        <v>2.96</v>
      </c>
      <c r="N233">
        <v>26.90909090909091</v>
      </c>
      <c r="O233">
        <v>2.96</v>
      </c>
      <c r="P233">
        <v>41</v>
      </c>
      <c r="Q233">
        <v>39</v>
      </c>
      <c r="R233">
        <v>3</v>
      </c>
      <c r="S233">
        <v>4</v>
      </c>
      <c r="T233">
        <v>3</v>
      </c>
      <c r="U233">
        <f>IF(
  S233&lt;=0,
  0,
  IF(
    E233+I233 &gt;= MIN((S233/30)*20, (S233/30)*V233),
    0,
    CEILING(
      (MIN((S233/30)*20, (S233/30)*V233) - (E233+I233)) / J233,
      1
    )
  )
)</f>
        <v>1</v>
      </c>
      <c r="V233">
        <v>36</v>
      </c>
      <c r="W233">
        <v>1</v>
      </c>
    </row>
    <row r="234" spans="1:23" x14ac:dyDescent="0.25">
      <c r="A234" t="s">
        <v>28</v>
      </c>
      <c r="B234" t="s">
        <v>29</v>
      </c>
      <c r="C234" s="2" t="s">
        <v>626</v>
      </c>
      <c r="D234" t="s">
        <v>627</v>
      </c>
      <c r="E234">
        <v>1</v>
      </c>
      <c r="F234" t="s">
        <v>35</v>
      </c>
      <c r="G234">
        <v>0.06</v>
      </c>
      <c r="H234">
        <v>16.66</v>
      </c>
      <c r="I234">
        <v>0</v>
      </c>
      <c r="J234">
        <v>6</v>
      </c>
      <c r="K234" t="s">
        <v>628</v>
      </c>
      <c r="L234">
        <v>5.3333333333333321</v>
      </c>
      <c r="M234">
        <v>0.3199999999999999</v>
      </c>
      <c r="N234">
        <v>5.3333333333333321</v>
      </c>
      <c r="O234">
        <v>0.3199999999999999</v>
      </c>
      <c r="P234">
        <v>56</v>
      </c>
      <c r="Q234">
        <v>67</v>
      </c>
      <c r="R234">
        <v>4</v>
      </c>
      <c r="S234">
        <v>4</v>
      </c>
      <c r="T234">
        <v>5</v>
      </c>
      <c r="U234">
        <f>IF(
  S234&lt;=0,
  0,
  IF(
    E234+I234 &gt;= MIN((S234/30)*20, (S234/30)*V234),
    0,
    CEILING(
      (MIN((S234/30)*20, (S234/30)*V234) - (E234+I234)) / J234,
      1
    )
  )
)</f>
        <v>1</v>
      </c>
      <c r="V234">
        <v>22</v>
      </c>
      <c r="W234">
        <v>1</v>
      </c>
    </row>
    <row r="235" spans="1:23" x14ac:dyDescent="0.25">
      <c r="A235" t="s">
        <v>185</v>
      </c>
      <c r="B235" t="s">
        <v>186</v>
      </c>
      <c r="C235" s="2" t="s">
        <v>629</v>
      </c>
      <c r="D235" t="s">
        <v>630</v>
      </c>
      <c r="E235">
        <v>1</v>
      </c>
      <c r="F235" t="s">
        <v>35</v>
      </c>
      <c r="G235">
        <v>0.06</v>
      </c>
      <c r="H235">
        <v>16.66</v>
      </c>
      <c r="I235">
        <v>0</v>
      </c>
      <c r="J235">
        <v>6</v>
      </c>
      <c r="K235" t="s">
        <v>204</v>
      </c>
      <c r="L235">
        <v>5.3333333333333321</v>
      </c>
      <c r="M235">
        <v>0.3199999999999999</v>
      </c>
      <c r="N235">
        <v>5.3333333333333321</v>
      </c>
      <c r="O235">
        <v>0.3199999999999999</v>
      </c>
      <c r="P235">
        <v>20</v>
      </c>
      <c r="Q235">
        <v>26</v>
      </c>
      <c r="R235">
        <v>5</v>
      </c>
      <c r="S235">
        <v>5</v>
      </c>
      <c r="T235">
        <v>6</v>
      </c>
      <c r="U235">
        <f>IF(
  S235&lt;=0,
  0,
  IF(
    E235+I235 &gt;= MIN((S235/30)*20, (S235/30)*V235),
    0,
    CEILING(
      (MIN((S235/30)*20, (S235/30)*V235) - (E235+I235)) / J235,
      1
    )
  )
)</f>
        <v>1</v>
      </c>
      <c r="V235">
        <v>22</v>
      </c>
      <c r="W235">
        <v>1</v>
      </c>
    </row>
    <row r="236" spans="1:23" x14ac:dyDescent="0.25">
      <c r="A236" t="s">
        <v>76</v>
      </c>
      <c r="B236" t="s">
        <v>26</v>
      </c>
      <c r="C236" s="2" t="s">
        <v>755</v>
      </c>
      <c r="D236" t="s">
        <v>756</v>
      </c>
      <c r="E236">
        <v>1</v>
      </c>
      <c r="F236" t="s">
        <v>35</v>
      </c>
      <c r="G236">
        <v>0.06</v>
      </c>
      <c r="H236">
        <v>16.66</v>
      </c>
      <c r="I236">
        <v>0</v>
      </c>
      <c r="J236">
        <v>6</v>
      </c>
      <c r="K236" t="s">
        <v>757</v>
      </c>
      <c r="L236">
        <v>11.33333333333333</v>
      </c>
      <c r="M236">
        <v>0.67999999999999994</v>
      </c>
      <c r="N236">
        <v>11.33333333333333</v>
      </c>
      <c r="O236">
        <v>0.67999999999999994</v>
      </c>
      <c r="P236">
        <v>15</v>
      </c>
      <c r="Q236">
        <v>0</v>
      </c>
      <c r="R236">
        <v>5</v>
      </c>
      <c r="S236">
        <v>5</v>
      </c>
      <c r="T236">
        <v>0</v>
      </c>
      <c r="U236">
        <f>IF(
  S236&lt;=0,
  0,
  IF(
    E236+I236 &gt;= MIN((S236/30)*20, (S236/30)*V236),
    0,
    CEILING(
      (MIN((S236/30)*20, (S236/30)*V236) - (E236+I236)) / J236,
      1
    )
  )
)</f>
        <v>1</v>
      </c>
      <c r="V236">
        <v>28</v>
      </c>
      <c r="W236">
        <v>1</v>
      </c>
    </row>
    <row r="237" spans="1:23" x14ac:dyDescent="0.25">
      <c r="A237" t="s">
        <v>212</v>
      </c>
      <c r="B237" t="s">
        <v>26</v>
      </c>
      <c r="C237" s="2" t="s">
        <v>772</v>
      </c>
      <c r="D237" t="s">
        <v>773</v>
      </c>
      <c r="E237">
        <v>1</v>
      </c>
      <c r="F237" t="s">
        <v>35</v>
      </c>
      <c r="G237">
        <v>0.13</v>
      </c>
      <c r="H237">
        <v>7.69</v>
      </c>
      <c r="I237">
        <v>0</v>
      </c>
      <c r="J237">
        <v>6</v>
      </c>
      <c r="K237" t="s">
        <v>214</v>
      </c>
      <c r="L237">
        <v>50.307692307692307</v>
      </c>
      <c r="M237">
        <v>6.54</v>
      </c>
      <c r="N237">
        <v>50.307692307692307</v>
      </c>
      <c r="O237">
        <v>6.54</v>
      </c>
      <c r="P237">
        <v>42</v>
      </c>
      <c r="Q237">
        <v>0</v>
      </c>
      <c r="R237">
        <v>2</v>
      </c>
      <c r="S237">
        <v>2</v>
      </c>
      <c r="T237">
        <v>0</v>
      </c>
      <c r="U237">
        <f>IF(
  S237&lt;=0,
  0,
  IF(
    E237+I237 &gt;= MIN((S237/30)*20, (S237/30)*V237),
    0,
    CEILING(
      (MIN((S237/30)*20, (S237/30)*V237) - (E237+I237)) / J237,
      1
    )
  )
)</f>
        <v>1</v>
      </c>
      <c r="V237">
        <v>58</v>
      </c>
      <c r="W237">
        <v>1</v>
      </c>
    </row>
    <row r="238" spans="1:23" x14ac:dyDescent="0.25">
      <c r="A238" t="s">
        <v>76</v>
      </c>
      <c r="B238" t="s">
        <v>77</v>
      </c>
      <c r="C238" s="2" t="s">
        <v>788</v>
      </c>
      <c r="D238" t="s">
        <v>789</v>
      </c>
      <c r="E238">
        <v>2</v>
      </c>
      <c r="F238" t="s">
        <v>35</v>
      </c>
      <c r="G238">
        <v>0.05</v>
      </c>
      <c r="H238">
        <v>40</v>
      </c>
      <c r="I238">
        <v>0</v>
      </c>
      <c r="J238">
        <v>6</v>
      </c>
      <c r="K238" t="s">
        <v>784</v>
      </c>
      <c r="L238">
        <v>0</v>
      </c>
      <c r="M238">
        <v>0</v>
      </c>
      <c r="N238">
        <v>0</v>
      </c>
      <c r="O238">
        <v>0</v>
      </c>
      <c r="P238">
        <v>34</v>
      </c>
      <c r="Q238">
        <v>19</v>
      </c>
      <c r="R238">
        <v>4</v>
      </c>
      <c r="S238">
        <v>4</v>
      </c>
      <c r="T238">
        <v>2</v>
      </c>
      <c r="U238">
        <f>IF(
  S238&lt;=0,
  0,
  IF(
    E238+I238 &gt;= MIN((S238/30)*20, (S238/30)*V238),
    0,
    CEILING(
      (MIN((S238/30)*20, (S238/30)*V238) - (E238+I238)) / J238,
      1
    )
  )
)</f>
        <v>1</v>
      </c>
      <c r="V238">
        <v>28</v>
      </c>
      <c r="W238">
        <v>1</v>
      </c>
    </row>
    <row r="239" spans="1:23" x14ac:dyDescent="0.25">
      <c r="A239" t="s">
        <v>46</v>
      </c>
      <c r="B239" t="s">
        <v>73</v>
      </c>
      <c r="C239" s="2" t="s">
        <v>790</v>
      </c>
      <c r="D239" t="s">
        <v>791</v>
      </c>
      <c r="E239">
        <v>2</v>
      </c>
      <c r="F239" t="s">
        <v>35</v>
      </c>
      <c r="G239">
        <v>7.0000000000000007E-2</v>
      </c>
      <c r="H239">
        <v>28.57</v>
      </c>
      <c r="I239">
        <v>0</v>
      </c>
      <c r="J239">
        <v>6</v>
      </c>
      <c r="K239" t="s">
        <v>618</v>
      </c>
      <c r="L239">
        <v>0</v>
      </c>
      <c r="M239">
        <v>0</v>
      </c>
      <c r="N239">
        <v>0</v>
      </c>
      <c r="O239">
        <v>0</v>
      </c>
      <c r="P239">
        <v>23</v>
      </c>
      <c r="Q239">
        <v>45</v>
      </c>
      <c r="R239">
        <v>4</v>
      </c>
      <c r="S239">
        <v>4</v>
      </c>
      <c r="T239">
        <v>5</v>
      </c>
      <c r="U239">
        <f>IF(
  S239&lt;=0,
  0,
  IF(
    E239+I239 &gt;= MIN((S239/30)*20, (S239/30)*V239),
    0,
    CEILING(
      (MIN((S239/30)*20, (S239/30)*V239) - (E239+I239)) / J239,
      1
    )
  )
)</f>
        <v>1</v>
      </c>
      <c r="V239">
        <v>22</v>
      </c>
      <c r="W239">
        <v>1</v>
      </c>
    </row>
    <row r="240" spans="1:23" x14ac:dyDescent="0.25">
      <c r="A240" t="s">
        <v>46</v>
      </c>
      <c r="B240" t="s">
        <v>73</v>
      </c>
      <c r="C240" s="2" t="s">
        <v>796</v>
      </c>
      <c r="D240" t="s">
        <v>797</v>
      </c>
      <c r="E240">
        <v>2</v>
      </c>
      <c r="F240" t="s">
        <v>35</v>
      </c>
      <c r="G240">
        <v>0.06</v>
      </c>
      <c r="H240">
        <v>33.33</v>
      </c>
      <c r="I240">
        <v>0</v>
      </c>
      <c r="J240">
        <v>6</v>
      </c>
      <c r="K240" t="s">
        <v>318</v>
      </c>
      <c r="L240">
        <v>0</v>
      </c>
      <c r="M240">
        <v>0</v>
      </c>
      <c r="N240">
        <v>0</v>
      </c>
      <c r="O240">
        <v>0</v>
      </c>
      <c r="P240">
        <v>57</v>
      </c>
      <c r="Q240">
        <v>67</v>
      </c>
      <c r="R240">
        <v>5</v>
      </c>
      <c r="S240">
        <v>5</v>
      </c>
      <c r="T240">
        <v>13</v>
      </c>
      <c r="U240">
        <f>IF(
  S240&lt;=0,
  0,
  IF(
    E240+I240 &gt;= MIN((S240/30)*20, (S240/30)*V240),
    0,
    CEILING(
      (MIN((S240/30)*20, (S240/30)*V240) - (E240+I240)) / J240,
      1
    )
  )
)</f>
        <v>1</v>
      </c>
      <c r="V240">
        <v>22</v>
      </c>
      <c r="W240">
        <v>1</v>
      </c>
    </row>
    <row r="241" spans="1:23" x14ac:dyDescent="0.25">
      <c r="A241" t="s">
        <v>225</v>
      </c>
      <c r="B241" t="s">
        <v>26</v>
      </c>
      <c r="C241" s="2" t="s">
        <v>847</v>
      </c>
      <c r="D241" t="s">
        <v>848</v>
      </c>
      <c r="E241">
        <v>2</v>
      </c>
      <c r="F241" t="s">
        <v>35</v>
      </c>
      <c r="G241">
        <v>0</v>
      </c>
      <c r="H241">
        <v>0</v>
      </c>
      <c r="I241">
        <v>0</v>
      </c>
      <c r="J241">
        <v>6</v>
      </c>
      <c r="K241" t="s">
        <v>849</v>
      </c>
      <c r="L241">
        <v>0</v>
      </c>
      <c r="M241">
        <v>0</v>
      </c>
      <c r="N241">
        <v>0</v>
      </c>
      <c r="O241">
        <v>0</v>
      </c>
      <c r="P241">
        <v>45</v>
      </c>
      <c r="Q241">
        <v>1</v>
      </c>
      <c r="R241">
        <v>4</v>
      </c>
      <c r="S241">
        <v>5</v>
      </c>
      <c r="T241">
        <v>1</v>
      </c>
      <c r="U241">
        <f>IF(
  S241&lt;=0,
  0,
  IF(
    E241+I241 &gt;= MIN((S241/30)*20, (S241/30)*V241),
    0,
    CEILING(
      (MIN((S241/30)*20, (S241/30)*V241) - (E241+I241)) / J241,
      1
    )
  )
)</f>
        <v>1</v>
      </c>
      <c r="V241">
        <v>22</v>
      </c>
      <c r="W241">
        <v>1</v>
      </c>
    </row>
    <row r="242" spans="1:23" x14ac:dyDescent="0.25">
      <c r="A242" t="s">
        <v>76</v>
      </c>
      <c r="B242" t="s">
        <v>77</v>
      </c>
      <c r="C242" s="2" t="s">
        <v>985</v>
      </c>
      <c r="D242" t="s">
        <v>986</v>
      </c>
      <c r="E242">
        <v>3</v>
      </c>
      <c r="F242" t="s">
        <v>35</v>
      </c>
      <c r="G242">
        <v>0.28000000000000003</v>
      </c>
      <c r="H242">
        <v>10.71</v>
      </c>
      <c r="I242">
        <v>0</v>
      </c>
      <c r="J242">
        <v>6</v>
      </c>
      <c r="K242" t="s">
        <v>180</v>
      </c>
      <c r="L242">
        <v>17.285714285714281</v>
      </c>
      <c r="M242">
        <v>4.84</v>
      </c>
      <c r="N242">
        <v>17.285714285714281</v>
      </c>
      <c r="O242">
        <v>4.84</v>
      </c>
      <c r="P242">
        <v>52</v>
      </c>
      <c r="Q242">
        <v>41</v>
      </c>
      <c r="R242">
        <v>7</v>
      </c>
      <c r="S242">
        <v>7</v>
      </c>
      <c r="T242">
        <v>0</v>
      </c>
      <c r="U242">
        <f>IF(
  S242&lt;=0,
  0,
  IF(
    E242+I242 &gt;= MIN((S242/30)*20, (S242/30)*V242),
    0,
    CEILING(
      (MIN((S242/30)*20, (S242/30)*V242) - (E242+I242)) / J242,
      1
    )
  )
)</f>
        <v>1</v>
      </c>
      <c r="V242">
        <v>28</v>
      </c>
      <c r="W242">
        <v>1</v>
      </c>
    </row>
    <row r="243" spans="1:23" x14ac:dyDescent="0.25">
      <c r="A243" t="s">
        <v>57</v>
      </c>
      <c r="B243" t="s">
        <v>53</v>
      </c>
      <c r="C243" s="2" t="s">
        <v>987</v>
      </c>
      <c r="D243" t="s">
        <v>988</v>
      </c>
      <c r="E243">
        <v>3</v>
      </c>
      <c r="F243" t="s">
        <v>35</v>
      </c>
      <c r="G243">
        <v>7.0000000000000007E-2</v>
      </c>
      <c r="H243">
        <v>42.85</v>
      </c>
      <c r="I243">
        <v>0</v>
      </c>
      <c r="J243">
        <v>6</v>
      </c>
      <c r="K243" t="s">
        <v>989</v>
      </c>
      <c r="L243">
        <v>0</v>
      </c>
      <c r="M243">
        <v>0</v>
      </c>
      <c r="N243">
        <v>0</v>
      </c>
      <c r="O243">
        <v>0</v>
      </c>
      <c r="P243">
        <v>63</v>
      </c>
      <c r="Q243">
        <v>38</v>
      </c>
      <c r="R243">
        <v>6</v>
      </c>
      <c r="S243">
        <v>6</v>
      </c>
      <c r="T243">
        <v>0</v>
      </c>
      <c r="U243">
        <f>IF(
  S243&lt;=0,
  0,
  IF(
    E243+I243 &gt;= MIN((S243/30)*20, (S243/30)*V243),
    0,
    CEILING(
      (MIN((S243/30)*20, (S243/30)*V243) - (E243+I243)) / J243,
      1
    )
  )
)</f>
        <v>1</v>
      </c>
      <c r="V243">
        <v>36</v>
      </c>
      <c r="W243">
        <v>1</v>
      </c>
    </row>
    <row r="244" spans="1:23" x14ac:dyDescent="0.25">
      <c r="A244" t="s">
        <v>98</v>
      </c>
      <c r="B244" t="s">
        <v>110</v>
      </c>
      <c r="C244" s="2" t="s">
        <v>1116</v>
      </c>
      <c r="D244" t="s">
        <v>1117</v>
      </c>
      <c r="E244">
        <v>4</v>
      </c>
      <c r="F244" t="s">
        <v>35</v>
      </c>
      <c r="G244">
        <v>0.21</v>
      </c>
      <c r="H244">
        <v>19.04</v>
      </c>
      <c r="I244">
        <v>0</v>
      </c>
      <c r="J244">
        <v>6</v>
      </c>
      <c r="K244" t="s">
        <v>176</v>
      </c>
      <c r="L244">
        <v>2.952380952380953</v>
      </c>
      <c r="M244">
        <v>0.62</v>
      </c>
      <c r="N244">
        <v>2.952380952380953</v>
      </c>
      <c r="O244">
        <v>0.62</v>
      </c>
      <c r="P244">
        <v>110</v>
      </c>
      <c r="Q244">
        <v>79</v>
      </c>
      <c r="R244">
        <v>5</v>
      </c>
      <c r="S244">
        <v>7</v>
      </c>
      <c r="T244">
        <v>3</v>
      </c>
      <c r="U244">
        <f>IF(
  S244&lt;=0,
  0,
  IF(
    E244+I244 &gt;= MIN((S244/30)*20, (S244/30)*V244),
    0,
    CEILING(
      (MIN((S244/30)*20, (S244/30)*V244) - (E244+I244)) / J244,
      1
    )
  )
)</f>
        <v>1</v>
      </c>
      <c r="V244">
        <v>22</v>
      </c>
      <c r="W244">
        <v>1</v>
      </c>
    </row>
    <row r="245" spans="1:23" x14ac:dyDescent="0.25">
      <c r="A245" t="s">
        <v>76</v>
      </c>
      <c r="B245" t="s">
        <v>77</v>
      </c>
      <c r="C245" s="2" t="s">
        <v>315</v>
      </c>
      <c r="D245" t="s">
        <v>316</v>
      </c>
      <c r="E245">
        <v>0</v>
      </c>
      <c r="F245" t="s">
        <v>35</v>
      </c>
      <c r="G245">
        <v>0.05</v>
      </c>
      <c r="H245">
        <v>20</v>
      </c>
      <c r="I245">
        <v>0</v>
      </c>
      <c r="J245">
        <v>7</v>
      </c>
      <c r="K245" t="s">
        <v>317</v>
      </c>
      <c r="L245">
        <v>28</v>
      </c>
      <c r="M245">
        <v>1.4</v>
      </c>
      <c r="N245">
        <v>28</v>
      </c>
      <c r="O245">
        <v>1.4</v>
      </c>
      <c r="P245">
        <v>25</v>
      </c>
      <c r="Q245">
        <v>30</v>
      </c>
      <c r="R245">
        <v>6</v>
      </c>
      <c r="S245">
        <v>6</v>
      </c>
      <c r="T245">
        <v>2</v>
      </c>
      <c r="U245">
        <f>IF(
  S245&lt;=0,
  0,
  IF(
    E245+I245 &gt;= MIN((S245/30)*20, (S245/30)*V245),
    0,
    CEILING(
      (MIN((S245/30)*20, (S245/30)*V245) - (E245+I245)) / J245,
      1
    )
  )
)</f>
        <v>1</v>
      </c>
      <c r="V245">
        <v>28</v>
      </c>
      <c r="W245">
        <v>1</v>
      </c>
    </row>
    <row r="246" spans="1:23" x14ac:dyDescent="0.25">
      <c r="A246" t="s">
        <v>85</v>
      </c>
      <c r="B246" t="s">
        <v>86</v>
      </c>
      <c r="C246" s="2" t="s">
        <v>1370</v>
      </c>
      <c r="D246" t="s">
        <v>1371</v>
      </c>
      <c r="E246">
        <v>6</v>
      </c>
      <c r="F246" t="s">
        <v>35</v>
      </c>
      <c r="G246">
        <v>0.19</v>
      </c>
      <c r="H246">
        <v>31.57</v>
      </c>
      <c r="I246">
        <v>0</v>
      </c>
      <c r="J246">
        <v>7</v>
      </c>
      <c r="K246" t="s">
        <v>1026</v>
      </c>
      <c r="L246">
        <v>0</v>
      </c>
      <c r="M246">
        <v>0</v>
      </c>
      <c r="N246">
        <v>0</v>
      </c>
      <c r="O246">
        <v>0</v>
      </c>
      <c r="P246">
        <v>194</v>
      </c>
      <c r="Q246">
        <v>240</v>
      </c>
      <c r="R246">
        <v>15</v>
      </c>
      <c r="S246">
        <v>15</v>
      </c>
      <c r="T246">
        <v>9</v>
      </c>
      <c r="U246">
        <f>IF(
  S246&lt;=0,
  0,
  IF(
    E246+I246 &gt;= MIN((S246/30)*20, (S246/30)*V246),
    0,
    CEILING(
      (MIN((S246/30)*20, (S246/30)*V246) - (E246+I246)) / J246,
      1
    )
  )
)</f>
        <v>1</v>
      </c>
      <c r="V246">
        <v>22</v>
      </c>
      <c r="W246">
        <v>1</v>
      </c>
    </row>
    <row r="247" spans="1:23" x14ac:dyDescent="0.25">
      <c r="A247" t="s">
        <v>38</v>
      </c>
      <c r="B247" t="s">
        <v>39</v>
      </c>
      <c r="C247" s="2" t="s">
        <v>2035</v>
      </c>
      <c r="D247" t="s">
        <v>2036</v>
      </c>
      <c r="E247">
        <v>29</v>
      </c>
      <c r="F247" t="s">
        <v>35</v>
      </c>
      <c r="G247">
        <v>0.74</v>
      </c>
      <c r="H247">
        <v>40.54</v>
      </c>
      <c r="I247">
        <v>0</v>
      </c>
      <c r="J247">
        <v>8</v>
      </c>
      <c r="K247" t="s">
        <v>217</v>
      </c>
      <c r="L247">
        <v>0</v>
      </c>
      <c r="M247">
        <v>0</v>
      </c>
      <c r="N247">
        <v>0</v>
      </c>
      <c r="O247">
        <v>0</v>
      </c>
      <c r="P247">
        <v>745</v>
      </c>
      <c r="Q247">
        <v>887</v>
      </c>
      <c r="R247">
        <v>53</v>
      </c>
      <c r="S247">
        <v>55</v>
      </c>
      <c r="T247">
        <v>75</v>
      </c>
      <c r="U247">
        <f>IF(
  S247&lt;=0,
  0,
  IF(
    E247+I247 &gt;= MIN((S247/30)*20, (S247/30)*V247),
    0,
    CEILING(
      (MIN((S247/30)*20, (S247/30)*V247) - (E247+I247)) / J247,
      1
    )
  )
)</f>
        <v>1</v>
      </c>
      <c r="V247">
        <v>18</v>
      </c>
      <c r="W247">
        <v>1</v>
      </c>
    </row>
    <row r="248" spans="1:23" x14ac:dyDescent="0.25">
      <c r="A248" t="s">
        <v>38</v>
      </c>
      <c r="B248" t="s">
        <v>39</v>
      </c>
      <c r="C248" s="2" t="s">
        <v>2026</v>
      </c>
      <c r="D248" t="s">
        <v>2027</v>
      </c>
      <c r="E248">
        <v>27</v>
      </c>
      <c r="F248" t="s">
        <v>35</v>
      </c>
      <c r="G248">
        <v>0.16</v>
      </c>
      <c r="H248">
        <v>187.5</v>
      </c>
      <c r="I248">
        <v>0</v>
      </c>
      <c r="J248">
        <v>8</v>
      </c>
      <c r="K248" t="s">
        <v>217</v>
      </c>
      <c r="L248">
        <v>0</v>
      </c>
      <c r="M248">
        <v>0</v>
      </c>
      <c r="N248">
        <v>0</v>
      </c>
      <c r="O248">
        <v>0</v>
      </c>
      <c r="P248">
        <v>542</v>
      </c>
      <c r="Q248">
        <v>385</v>
      </c>
      <c r="R248">
        <v>41</v>
      </c>
      <c r="S248">
        <v>43</v>
      </c>
      <c r="T248">
        <v>32</v>
      </c>
      <c r="U248">
        <f>IF(
  S248&lt;=0,
  0,
  IF(
    E248+I248 &gt;= MIN((S248/30)*20, (S248/30)*V248),
    0,
    CEILING(
      (MIN((S248/30)*20, (S248/30)*V248) - (E248+I248)) / J248,
      1
    )
  )
)</f>
        <v>1</v>
      </c>
      <c r="V248">
        <v>22</v>
      </c>
      <c r="W248">
        <v>1</v>
      </c>
    </row>
    <row r="249" spans="1:23" x14ac:dyDescent="0.25">
      <c r="A249" t="s">
        <v>85</v>
      </c>
      <c r="B249" t="s">
        <v>26</v>
      </c>
      <c r="C249" s="2" t="s">
        <v>2033</v>
      </c>
      <c r="D249" t="s">
        <v>2034</v>
      </c>
      <c r="E249">
        <v>28</v>
      </c>
      <c r="F249" t="s">
        <v>35</v>
      </c>
      <c r="G249">
        <v>1.2</v>
      </c>
      <c r="H249">
        <v>23.33</v>
      </c>
      <c r="I249">
        <v>0</v>
      </c>
      <c r="J249">
        <v>8</v>
      </c>
      <c r="K249" t="s">
        <v>139</v>
      </c>
      <c r="L249">
        <v>0</v>
      </c>
      <c r="M249">
        <v>0</v>
      </c>
      <c r="N249">
        <v>0</v>
      </c>
      <c r="O249">
        <v>0</v>
      </c>
      <c r="P249">
        <v>387</v>
      </c>
      <c r="Q249">
        <v>0</v>
      </c>
      <c r="R249">
        <v>40</v>
      </c>
      <c r="S249">
        <v>47</v>
      </c>
      <c r="T249">
        <v>0</v>
      </c>
      <c r="U249">
        <f>IF(
  S249&lt;=0,
  0,
  IF(
    E249+I249 &gt;= MIN((S249/30)*20, (S249/30)*V249),
    0,
    CEILING(
      (MIN((S249/30)*20, (S249/30)*V249) - (E249+I249)) / J249,
      1
    )
  )
)</f>
        <v>1</v>
      </c>
      <c r="V249">
        <v>22</v>
      </c>
      <c r="W249">
        <v>1</v>
      </c>
    </row>
    <row r="250" spans="1:23" x14ac:dyDescent="0.25">
      <c r="A250" t="s">
        <v>23</v>
      </c>
      <c r="B250" t="s">
        <v>24</v>
      </c>
      <c r="C250" s="2" t="s">
        <v>1699</v>
      </c>
      <c r="D250" t="s">
        <v>1700</v>
      </c>
      <c r="E250">
        <v>12</v>
      </c>
      <c r="F250" t="s">
        <v>35</v>
      </c>
      <c r="G250">
        <v>1.19</v>
      </c>
      <c r="H250">
        <v>10.08</v>
      </c>
      <c r="I250">
        <v>8</v>
      </c>
      <c r="J250">
        <v>8</v>
      </c>
      <c r="K250" t="s">
        <v>121</v>
      </c>
      <c r="L250">
        <v>11.91596638655462</v>
      </c>
      <c r="M250">
        <v>14.18</v>
      </c>
      <c r="N250">
        <v>5.1932773109243691</v>
      </c>
      <c r="O250">
        <v>6.1799999999999988</v>
      </c>
      <c r="P250">
        <v>399</v>
      </c>
      <c r="Q250">
        <v>381</v>
      </c>
      <c r="R250">
        <v>30</v>
      </c>
      <c r="S250">
        <v>36</v>
      </c>
      <c r="T250">
        <v>34</v>
      </c>
      <c r="U250">
        <f>IF(
  S250&lt;=0,
  0,
  IF(
    E250+I250 &gt;= MIN((S250/30)*20, (S250/30)*V250),
    0,
    CEILING(
      (MIN((S250/30)*20, (S250/30)*V250) - (E250+I250)) / J250,
      1
    )
  )
)</f>
        <v>1</v>
      </c>
      <c r="V250">
        <v>22</v>
      </c>
      <c r="W250">
        <v>1</v>
      </c>
    </row>
    <row r="251" spans="1:23" x14ac:dyDescent="0.25">
      <c r="A251" t="s">
        <v>43</v>
      </c>
      <c r="B251" t="s">
        <v>44</v>
      </c>
      <c r="C251" s="2" t="s">
        <v>1863</v>
      </c>
      <c r="D251" t="s">
        <v>1864</v>
      </c>
      <c r="E251">
        <v>17</v>
      </c>
      <c r="F251" t="s">
        <v>35</v>
      </c>
      <c r="G251">
        <v>0.21</v>
      </c>
      <c r="H251">
        <v>80.95</v>
      </c>
      <c r="I251">
        <v>0</v>
      </c>
      <c r="J251">
        <v>8</v>
      </c>
      <c r="K251" t="s">
        <v>143</v>
      </c>
      <c r="L251">
        <v>0</v>
      </c>
      <c r="M251">
        <v>0</v>
      </c>
      <c r="N251">
        <v>0</v>
      </c>
      <c r="O251">
        <v>0</v>
      </c>
      <c r="P251">
        <v>82</v>
      </c>
      <c r="Q251">
        <v>52</v>
      </c>
      <c r="R251">
        <v>28</v>
      </c>
      <c r="S251">
        <v>30</v>
      </c>
      <c r="T251">
        <v>26</v>
      </c>
      <c r="U251">
        <f>IF(
  S251&lt;=0,
  0,
  IF(
    E251+I251 &gt;= MIN((S251/30)*20, (S251/30)*V251),
    0,
    CEILING(
      (MIN((S251/30)*20, (S251/30)*V251) - (E251+I251)) / J251,
      1
    )
  )
)</f>
        <v>1</v>
      </c>
      <c r="V251">
        <v>22</v>
      </c>
      <c r="W251">
        <v>1</v>
      </c>
    </row>
    <row r="252" spans="1:23" x14ac:dyDescent="0.25">
      <c r="A252" t="s">
        <v>46</v>
      </c>
      <c r="B252" t="s">
        <v>73</v>
      </c>
      <c r="C252" s="2" t="s">
        <v>644</v>
      </c>
      <c r="D252" t="s">
        <v>645</v>
      </c>
      <c r="E252">
        <v>1</v>
      </c>
      <c r="F252" t="s">
        <v>35</v>
      </c>
      <c r="G252">
        <v>0.14000000000000001</v>
      </c>
      <c r="H252">
        <v>7.14</v>
      </c>
      <c r="I252">
        <v>0</v>
      </c>
      <c r="J252">
        <v>8</v>
      </c>
      <c r="K252" t="s">
        <v>646</v>
      </c>
      <c r="L252">
        <v>14.857142857142859</v>
      </c>
      <c r="M252">
        <v>2.08</v>
      </c>
      <c r="N252">
        <v>14.857142857142859</v>
      </c>
      <c r="O252">
        <v>2.08</v>
      </c>
      <c r="P252">
        <v>67</v>
      </c>
      <c r="Q252">
        <v>75</v>
      </c>
      <c r="R252">
        <v>8</v>
      </c>
      <c r="S252">
        <v>8</v>
      </c>
      <c r="T252">
        <v>11</v>
      </c>
      <c r="U252">
        <f>IF(
  S252&lt;=0,
  0,
  IF(
    E252+I252 &gt;= MIN((S252/30)*20, (S252/30)*V252),
    0,
    CEILING(
      (MIN((S252/30)*20, (S252/30)*V252) - (E252+I252)) / J252,
      1
    )
  )
)</f>
        <v>1</v>
      </c>
      <c r="V252">
        <v>22</v>
      </c>
      <c r="W252">
        <v>1</v>
      </c>
    </row>
    <row r="253" spans="1:23" x14ac:dyDescent="0.25">
      <c r="A253" t="s">
        <v>98</v>
      </c>
      <c r="B253" t="s">
        <v>110</v>
      </c>
      <c r="C253" s="2" t="s">
        <v>1127</v>
      </c>
      <c r="D253" t="s">
        <v>1128</v>
      </c>
      <c r="E253">
        <v>4</v>
      </c>
      <c r="F253" t="s">
        <v>35</v>
      </c>
      <c r="G253">
        <v>0.14000000000000001</v>
      </c>
      <c r="H253">
        <v>28.57</v>
      </c>
      <c r="I253">
        <v>0</v>
      </c>
      <c r="J253">
        <v>8</v>
      </c>
      <c r="K253" t="s">
        <v>176</v>
      </c>
      <c r="L253">
        <v>0</v>
      </c>
      <c r="M253">
        <v>0</v>
      </c>
      <c r="N253">
        <v>0</v>
      </c>
      <c r="O253">
        <v>0</v>
      </c>
      <c r="P253">
        <v>86</v>
      </c>
      <c r="Q253">
        <v>58</v>
      </c>
      <c r="R253">
        <v>12</v>
      </c>
      <c r="S253">
        <v>12</v>
      </c>
      <c r="T253">
        <v>8</v>
      </c>
      <c r="U253">
        <f>IF(
  S253&lt;=0,
  0,
  IF(
    E253+I253 &gt;= MIN((S253/30)*20, (S253/30)*V253),
    0,
    CEILING(
      (MIN((S253/30)*20, (S253/30)*V253) - (E253+I253)) / J253,
      1
    )
  )
)</f>
        <v>1</v>
      </c>
      <c r="V253">
        <v>22</v>
      </c>
      <c r="W253">
        <v>1</v>
      </c>
    </row>
    <row r="254" spans="1:23" x14ac:dyDescent="0.25">
      <c r="A254" t="s">
        <v>57</v>
      </c>
      <c r="B254" t="s">
        <v>53</v>
      </c>
      <c r="C254" s="2" t="s">
        <v>1257</v>
      </c>
      <c r="D254" t="s">
        <v>1258</v>
      </c>
      <c r="E254">
        <v>5</v>
      </c>
      <c r="F254" t="s">
        <v>35</v>
      </c>
      <c r="G254">
        <v>0.35</v>
      </c>
      <c r="H254">
        <v>14.28</v>
      </c>
      <c r="I254">
        <v>0</v>
      </c>
      <c r="J254">
        <v>8</v>
      </c>
      <c r="K254" t="s">
        <v>60</v>
      </c>
      <c r="L254">
        <v>7.7142857142857144</v>
      </c>
      <c r="M254">
        <v>2.7</v>
      </c>
      <c r="N254">
        <v>7.7142857142857144</v>
      </c>
      <c r="O254">
        <v>2.7</v>
      </c>
      <c r="P254">
        <v>117</v>
      </c>
      <c r="Q254">
        <v>124</v>
      </c>
      <c r="R254">
        <v>9</v>
      </c>
      <c r="S254">
        <v>12</v>
      </c>
      <c r="T254">
        <v>7</v>
      </c>
      <c r="U254">
        <f>IF(
  S254&lt;=0,
  0,
  IF(
    E254+I254 &gt;= MIN((S254/30)*20, (S254/30)*V254),
    0,
    CEILING(
      (MIN((S254/30)*20, (S254/30)*V254) - (E254+I254)) / J254,
      1
    )
  )
)</f>
        <v>1</v>
      </c>
      <c r="V254">
        <v>22</v>
      </c>
      <c r="W254">
        <v>1</v>
      </c>
    </row>
    <row r="255" spans="1:23" x14ac:dyDescent="0.25">
      <c r="A255" t="s">
        <v>38</v>
      </c>
      <c r="B255" t="s">
        <v>39</v>
      </c>
      <c r="C255" s="2" t="s">
        <v>1259</v>
      </c>
      <c r="D255" t="s">
        <v>1260</v>
      </c>
      <c r="E255">
        <v>5</v>
      </c>
      <c r="F255" t="s">
        <v>35</v>
      </c>
      <c r="G255">
        <v>0.37</v>
      </c>
      <c r="H255">
        <v>13.51</v>
      </c>
      <c r="I255">
        <v>0</v>
      </c>
      <c r="J255">
        <v>8</v>
      </c>
      <c r="K255" t="s">
        <v>133</v>
      </c>
      <c r="L255">
        <v>8.486486486486486</v>
      </c>
      <c r="M255">
        <v>3.14</v>
      </c>
      <c r="N255">
        <v>8.486486486486486</v>
      </c>
      <c r="O255">
        <v>3.14</v>
      </c>
      <c r="P255">
        <v>191</v>
      </c>
      <c r="Q255">
        <v>147</v>
      </c>
      <c r="R255">
        <v>11</v>
      </c>
      <c r="S255">
        <v>11</v>
      </c>
      <c r="T255">
        <v>19</v>
      </c>
      <c r="U255">
        <f>IF(
  S255&lt;=0,
  0,
  IF(
    E255+I255 &gt;= MIN((S255/30)*20, (S255/30)*V255),
    0,
    CEILING(
      (MIN((S255/30)*20, (S255/30)*V255) - (E255+I255)) / J255,
      1
    )
  )
)</f>
        <v>1</v>
      </c>
      <c r="V255">
        <v>22</v>
      </c>
      <c r="W255">
        <v>1</v>
      </c>
    </row>
    <row r="256" spans="1:23" x14ac:dyDescent="0.25">
      <c r="A256" t="s">
        <v>38</v>
      </c>
      <c r="B256" t="s">
        <v>39</v>
      </c>
      <c r="C256" s="2" t="s">
        <v>1710</v>
      </c>
      <c r="D256" t="s">
        <v>1711</v>
      </c>
      <c r="E256">
        <v>12</v>
      </c>
      <c r="F256" t="s">
        <v>35</v>
      </c>
      <c r="G256">
        <v>0.51</v>
      </c>
      <c r="H256">
        <v>23.52</v>
      </c>
      <c r="I256">
        <v>0</v>
      </c>
      <c r="J256">
        <v>8</v>
      </c>
      <c r="K256" t="s">
        <v>217</v>
      </c>
      <c r="L256">
        <v>0</v>
      </c>
      <c r="M256">
        <v>0</v>
      </c>
      <c r="N256">
        <v>0</v>
      </c>
      <c r="O256">
        <v>0</v>
      </c>
      <c r="P256">
        <v>222</v>
      </c>
      <c r="Q256">
        <v>170</v>
      </c>
      <c r="R256">
        <v>20</v>
      </c>
      <c r="S256">
        <v>21</v>
      </c>
      <c r="T256">
        <v>14</v>
      </c>
      <c r="U256">
        <f>IF(
  S256&lt;=0,
  0,
  IF(
    E256+I256 &gt;= MIN((S256/30)*20, (S256/30)*V256),
    0,
    CEILING(
      (MIN((S256/30)*20, (S256/30)*V256) - (E256+I256)) / J256,
      1
    )
  )
)</f>
        <v>1</v>
      </c>
      <c r="V256">
        <v>22</v>
      </c>
      <c r="W256">
        <v>1</v>
      </c>
    </row>
    <row r="257" spans="1:23" x14ac:dyDescent="0.25">
      <c r="A257" t="s">
        <v>98</v>
      </c>
      <c r="B257" t="s">
        <v>110</v>
      </c>
      <c r="C257" s="2" t="s">
        <v>794</v>
      </c>
      <c r="D257" t="s">
        <v>795</v>
      </c>
      <c r="E257">
        <v>2</v>
      </c>
      <c r="F257" t="s">
        <v>35</v>
      </c>
      <c r="G257">
        <v>0.09</v>
      </c>
      <c r="H257">
        <v>22.22</v>
      </c>
      <c r="I257">
        <v>0</v>
      </c>
      <c r="J257">
        <v>8</v>
      </c>
      <c r="K257" t="s">
        <v>232</v>
      </c>
      <c r="L257">
        <v>0</v>
      </c>
      <c r="M257">
        <v>0</v>
      </c>
      <c r="N257">
        <v>0</v>
      </c>
      <c r="O257">
        <v>0</v>
      </c>
      <c r="P257">
        <v>70</v>
      </c>
      <c r="Q257">
        <v>47</v>
      </c>
      <c r="R257">
        <v>5</v>
      </c>
      <c r="S257">
        <v>7</v>
      </c>
      <c r="T257">
        <v>4</v>
      </c>
      <c r="U257">
        <f>IF(
  S257&lt;=0,
  0,
  IF(
    E257+I257 &gt;= MIN((S257/30)*20, (S257/30)*V257),
    0,
    CEILING(
      (MIN((S257/30)*20, (S257/30)*V257) - (E257+I257)) / J257,
      1
    )
  )
)</f>
        <v>1</v>
      </c>
      <c r="V257">
        <v>22</v>
      </c>
      <c r="W257">
        <v>1</v>
      </c>
    </row>
    <row r="258" spans="1:23" x14ac:dyDescent="0.25">
      <c r="A258" t="s">
        <v>83</v>
      </c>
      <c r="B258" t="s">
        <v>90</v>
      </c>
      <c r="C258" s="2" t="s">
        <v>804</v>
      </c>
      <c r="D258" t="s">
        <v>805</v>
      </c>
      <c r="E258">
        <v>2</v>
      </c>
      <c r="F258" t="s">
        <v>35</v>
      </c>
      <c r="G258">
        <v>0</v>
      </c>
      <c r="H258">
        <v>0</v>
      </c>
      <c r="I258">
        <v>0</v>
      </c>
      <c r="J258">
        <v>8</v>
      </c>
      <c r="K258" t="s">
        <v>326</v>
      </c>
      <c r="L258">
        <v>0</v>
      </c>
      <c r="M258">
        <v>0</v>
      </c>
      <c r="N258">
        <v>0</v>
      </c>
      <c r="O258">
        <v>0</v>
      </c>
      <c r="P258">
        <v>52</v>
      </c>
      <c r="Q258">
        <v>39</v>
      </c>
      <c r="R258">
        <v>6</v>
      </c>
      <c r="S258">
        <v>6</v>
      </c>
      <c r="T258">
        <v>7</v>
      </c>
      <c r="U258">
        <f>IF(
  S258&lt;=0,
  0,
  IF(
    E258+I258 &gt;= MIN((S258/30)*20, (S258/30)*V258),
    0,
    CEILING(
      (MIN((S258/30)*20, (S258/30)*V258) - (E258+I258)) / J258,
      1
    )
  )
)</f>
        <v>1</v>
      </c>
      <c r="V258">
        <v>22</v>
      </c>
      <c r="W258">
        <v>1</v>
      </c>
    </row>
    <row r="259" spans="1:23" x14ac:dyDescent="0.25">
      <c r="A259" t="s">
        <v>38</v>
      </c>
      <c r="B259" t="s">
        <v>39</v>
      </c>
      <c r="C259" s="2" t="s">
        <v>959</v>
      </c>
      <c r="D259" t="s">
        <v>960</v>
      </c>
      <c r="E259">
        <v>3</v>
      </c>
      <c r="F259" t="s">
        <v>35</v>
      </c>
      <c r="G259">
        <v>0.22</v>
      </c>
      <c r="H259">
        <v>13.63</v>
      </c>
      <c r="I259">
        <v>0</v>
      </c>
      <c r="J259">
        <v>8</v>
      </c>
      <c r="K259" t="s">
        <v>842</v>
      </c>
      <c r="L259">
        <v>8.3636363636363633</v>
      </c>
      <c r="M259">
        <v>1.84</v>
      </c>
      <c r="N259">
        <v>8.3636363636363633</v>
      </c>
      <c r="O259">
        <v>1.84</v>
      </c>
      <c r="P259">
        <v>204</v>
      </c>
      <c r="Q259">
        <v>279</v>
      </c>
      <c r="R259">
        <v>5</v>
      </c>
      <c r="S259">
        <v>5</v>
      </c>
      <c r="T259">
        <v>23</v>
      </c>
      <c r="U259">
        <f>IF(
  S259&lt;=0,
  0,
  IF(
    E259+I259 &gt;= MIN((S259/30)*20, (S259/30)*V259),
    0,
    CEILING(
      (MIN((S259/30)*20, (S259/30)*V259) - (E259+I259)) / J259,
      1
    )
  )
)</f>
        <v>1</v>
      </c>
      <c r="V259">
        <v>22</v>
      </c>
      <c r="W259">
        <v>1</v>
      </c>
    </row>
    <row r="260" spans="1:23" x14ac:dyDescent="0.25">
      <c r="A260" t="s">
        <v>69</v>
      </c>
      <c r="B260" t="s">
        <v>70</v>
      </c>
      <c r="C260" s="2" t="s">
        <v>1121</v>
      </c>
      <c r="D260" t="s">
        <v>1122</v>
      </c>
      <c r="E260">
        <v>4</v>
      </c>
      <c r="F260" t="s">
        <v>35</v>
      </c>
      <c r="G260">
        <v>0.21</v>
      </c>
      <c r="H260">
        <v>19.04</v>
      </c>
      <c r="I260">
        <v>0</v>
      </c>
      <c r="J260">
        <v>8</v>
      </c>
      <c r="K260" t="s">
        <v>71</v>
      </c>
      <c r="L260">
        <v>2.952380952380953</v>
      </c>
      <c r="M260">
        <v>0.62</v>
      </c>
      <c r="N260">
        <v>2.952380952380953</v>
      </c>
      <c r="O260">
        <v>0.62</v>
      </c>
      <c r="P260">
        <v>122</v>
      </c>
      <c r="Q260">
        <v>103</v>
      </c>
      <c r="R260">
        <v>6</v>
      </c>
      <c r="S260">
        <v>7</v>
      </c>
      <c r="T260">
        <v>12</v>
      </c>
      <c r="U260">
        <f>IF(
  S260&lt;=0,
  0,
  IF(
    E260+I260 &gt;= MIN((S260/30)*20, (S260/30)*V260),
    0,
    CEILING(
      (MIN((S260/30)*20, (S260/30)*V260) - (E260+I260)) / J260,
      1
    )
  )
)</f>
        <v>1</v>
      </c>
      <c r="V260">
        <v>22</v>
      </c>
      <c r="W260">
        <v>1</v>
      </c>
    </row>
    <row r="261" spans="1:23" x14ac:dyDescent="0.25">
      <c r="A261" t="s">
        <v>38</v>
      </c>
      <c r="B261" t="s">
        <v>39</v>
      </c>
      <c r="C261" s="2" t="s">
        <v>1248</v>
      </c>
      <c r="D261" t="s">
        <v>1249</v>
      </c>
      <c r="E261">
        <v>5</v>
      </c>
      <c r="F261" t="s">
        <v>35</v>
      </c>
      <c r="G261">
        <v>0</v>
      </c>
      <c r="H261">
        <v>0</v>
      </c>
      <c r="I261">
        <v>0</v>
      </c>
      <c r="J261">
        <v>8</v>
      </c>
      <c r="K261" t="s">
        <v>217</v>
      </c>
      <c r="L261">
        <v>0</v>
      </c>
      <c r="M261">
        <v>0</v>
      </c>
      <c r="N261">
        <v>0</v>
      </c>
      <c r="O261">
        <v>0</v>
      </c>
      <c r="P261">
        <v>296</v>
      </c>
      <c r="Q261">
        <v>317</v>
      </c>
      <c r="R261">
        <v>8</v>
      </c>
      <c r="S261">
        <v>9</v>
      </c>
      <c r="T261">
        <v>15</v>
      </c>
      <c r="U261">
        <f>IF(
  S261&lt;=0,
  0,
  IF(
    E261+I261 &gt;= MIN((S261/30)*20, (S261/30)*V261),
    0,
    CEILING(
      (MIN((S261/30)*20, (S261/30)*V261) - (E261+I261)) / J261,
      1
    )
  )
)</f>
        <v>1</v>
      </c>
      <c r="V261">
        <v>22</v>
      </c>
      <c r="W261">
        <v>1</v>
      </c>
    </row>
    <row r="262" spans="1:23" x14ac:dyDescent="0.25">
      <c r="A262" t="s">
        <v>31</v>
      </c>
      <c r="B262" t="s">
        <v>32</v>
      </c>
      <c r="C262" s="2" t="s">
        <v>2139</v>
      </c>
      <c r="D262" t="s">
        <v>2140</v>
      </c>
      <c r="E262">
        <v>63</v>
      </c>
      <c r="F262" t="s">
        <v>35</v>
      </c>
      <c r="G262">
        <v>2.2400000000000002</v>
      </c>
      <c r="H262">
        <v>28.12</v>
      </c>
      <c r="I262">
        <v>0</v>
      </c>
      <c r="J262">
        <v>9</v>
      </c>
      <c r="K262" t="s">
        <v>1426</v>
      </c>
      <c r="L262">
        <v>0</v>
      </c>
      <c r="M262">
        <v>0</v>
      </c>
      <c r="N262">
        <v>0</v>
      </c>
      <c r="O262">
        <v>0</v>
      </c>
      <c r="P262">
        <v>911</v>
      </c>
      <c r="Q262">
        <v>977</v>
      </c>
      <c r="R262">
        <v>88</v>
      </c>
      <c r="S262">
        <v>95</v>
      </c>
      <c r="T262">
        <v>24</v>
      </c>
      <c r="U262">
        <f>IF(
  S262&lt;=0,
  0,
  IF(
    E262+I262 &gt;= MIN((S262/30)*20, (S262/30)*V262),
    0,
    CEILING(
      (MIN((S262/30)*20, (S262/30)*V262) - (E262+I262)) / J262,
      1
    )
  )
)</f>
        <v>1</v>
      </c>
      <c r="V262">
        <v>22</v>
      </c>
      <c r="W262">
        <v>1</v>
      </c>
    </row>
    <row r="263" spans="1:23" x14ac:dyDescent="0.25">
      <c r="A263" t="s">
        <v>98</v>
      </c>
      <c r="B263" t="s">
        <v>110</v>
      </c>
      <c r="C263" s="2" t="s">
        <v>1536</v>
      </c>
      <c r="D263" t="s">
        <v>1537</v>
      </c>
      <c r="E263">
        <v>8</v>
      </c>
      <c r="F263" t="s">
        <v>35</v>
      </c>
      <c r="G263">
        <v>0.3</v>
      </c>
      <c r="H263">
        <v>33.33</v>
      </c>
      <c r="I263">
        <v>0</v>
      </c>
      <c r="J263">
        <v>9</v>
      </c>
      <c r="K263" t="s">
        <v>327</v>
      </c>
      <c r="L263">
        <v>0</v>
      </c>
      <c r="M263">
        <v>0</v>
      </c>
      <c r="N263">
        <v>0</v>
      </c>
      <c r="O263">
        <v>0</v>
      </c>
      <c r="P263">
        <v>353</v>
      </c>
      <c r="Q263">
        <v>569</v>
      </c>
      <c r="R263">
        <v>19</v>
      </c>
      <c r="S263">
        <v>22</v>
      </c>
      <c r="T263">
        <v>48</v>
      </c>
      <c r="U263">
        <f>IF(
  S263&lt;=0,
  0,
  IF(
    E263+I263 &gt;= MIN((S263/30)*20, (S263/30)*V263),
    0,
    CEILING(
      (MIN((S263/30)*20, (S263/30)*V263) - (E263+I263)) / J263,
      1
    )
  )
)</f>
        <v>1</v>
      </c>
      <c r="V263">
        <v>22</v>
      </c>
      <c r="W263">
        <v>1</v>
      </c>
    </row>
    <row r="264" spans="1:23" x14ac:dyDescent="0.25">
      <c r="A264" t="s">
        <v>57</v>
      </c>
      <c r="B264" t="s">
        <v>26</v>
      </c>
      <c r="C264" s="2" t="s">
        <v>1574</v>
      </c>
      <c r="D264" t="s">
        <v>1575</v>
      </c>
      <c r="E264">
        <v>8</v>
      </c>
      <c r="F264" t="s">
        <v>35</v>
      </c>
      <c r="G264">
        <v>0.32</v>
      </c>
      <c r="H264">
        <v>25</v>
      </c>
      <c r="I264">
        <v>0</v>
      </c>
      <c r="J264">
        <v>9</v>
      </c>
      <c r="K264" t="s">
        <v>1576</v>
      </c>
      <c r="L264">
        <v>0</v>
      </c>
      <c r="M264">
        <v>0</v>
      </c>
      <c r="N264">
        <v>0</v>
      </c>
      <c r="O264">
        <v>0</v>
      </c>
      <c r="P264">
        <v>271</v>
      </c>
      <c r="Q264">
        <v>385</v>
      </c>
      <c r="R264">
        <v>17</v>
      </c>
      <c r="S264">
        <v>19</v>
      </c>
      <c r="T264">
        <v>33</v>
      </c>
      <c r="U264">
        <f>IF(
  S264&lt;=0,
  0,
  IF(
    E264+I264 &gt;= MIN((S264/30)*20, (S264/30)*V264),
    0,
    CEILING(
      (MIN((S264/30)*20, (S264/30)*V264) - (E264+I264)) / J264,
      1
    )
  )
)</f>
        <v>1</v>
      </c>
      <c r="V264">
        <v>22</v>
      </c>
      <c r="W264">
        <v>1</v>
      </c>
    </row>
    <row r="265" spans="1:23" x14ac:dyDescent="0.25">
      <c r="A265" t="s">
        <v>98</v>
      </c>
      <c r="B265" t="s">
        <v>110</v>
      </c>
      <c r="C265" s="2" t="s">
        <v>1096</v>
      </c>
      <c r="D265" t="s">
        <v>1097</v>
      </c>
      <c r="E265">
        <v>4</v>
      </c>
      <c r="F265" t="s">
        <v>35</v>
      </c>
      <c r="G265">
        <v>0.15</v>
      </c>
      <c r="H265">
        <v>26.66</v>
      </c>
      <c r="I265">
        <v>0</v>
      </c>
      <c r="J265">
        <v>9</v>
      </c>
      <c r="K265" t="s">
        <v>327</v>
      </c>
      <c r="L265">
        <v>0</v>
      </c>
      <c r="M265">
        <v>0</v>
      </c>
      <c r="N265">
        <v>0</v>
      </c>
      <c r="O265">
        <v>0</v>
      </c>
      <c r="P265">
        <v>114</v>
      </c>
      <c r="Q265">
        <v>37</v>
      </c>
      <c r="R265">
        <v>5</v>
      </c>
      <c r="S265">
        <v>8</v>
      </c>
      <c r="T265">
        <v>12</v>
      </c>
      <c r="U265">
        <f>IF(
  S265&lt;=0,
  0,
  IF(
    E265+I265 &gt;= MIN((S265/30)*20, (S265/30)*V265),
    0,
    CEILING(
      (MIN((S265/30)*20, (S265/30)*V265) - (E265+I265)) / J265,
      1
    )
  )
)</f>
        <v>1</v>
      </c>
      <c r="V265">
        <v>22</v>
      </c>
      <c r="W265">
        <v>1</v>
      </c>
    </row>
    <row r="266" spans="1:23" x14ac:dyDescent="0.25">
      <c r="A266" t="s">
        <v>98</v>
      </c>
      <c r="B266" t="s">
        <v>110</v>
      </c>
      <c r="C266" s="2" t="s">
        <v>2163</v>
      </c>
      <c r="D266" t="s">
        <v>2164</v>
      </c>
      <c r="E266">
        <v>87</v>
      </c>
      <c r="F266" t="s">
        <v>35</v>
      </c>
      <c r="G266">
        <v>4.3</v>
      </c>
      <c r="H266">
        <v>20.23</v>
      </c>
      <c r="I266">
        <v>50</v>
      </c>
      <c r="J266">
        <v>10</v>
      </c>
      <c r="K266" t="s">
        <v>1109</v>
      </c>
      <c r="L266">
        <v>0</v>
      </c>
      <c r="M266">
        <v>0</v>
      </c>
      <c r="N266">
        <v>0</v>
      </c>
      <c r="O266">
        <v>0</v>
      </c>
      <c r="P266">
        <v>2469</v>
      </c>
      <c r="Q266">
        <v>3293</v>
      </c>
      <c r="R266">
        <v>196</v>
      </c>
      <c r="S266">
        <v>238</v>
      </c>
      <c r="T266">
        <v>223</v>
      </c>
      <c r="U266">
        <f>IF(
  S266&lt;=0,
  0,
  IF(
    E266+I266 &gt;= MIN((S266/30)*20, (S266/30)*V266),
    0,
    CEILING(
      (MIN((S266/30)*20, (S266/30)*V266) - (E266+I266)) / J266,
      1
    )
  )
)</f>
        <v>1</v>
      </c>
      <c r="V266">
        <v>18</v>
      </c>
      <c r="W266">
        <v>1</v>
      </c>
    </row>
    <row r="267" spans="1:23" x14ac:dyDescent="0.25">
      <c r="A267" t="s">
        <v>28</v>
      </c>
      <c r="B267" t="s">
        <v>26</v>
      </c>
      <c r="C267" s="2" t="s">
        <v>1589</v>
      </c>
      <c r="D267" t="s">
        <v>1590</v>
      </c>
      <c r="E267">
        <v>8</v>
      </c>
      <c r="F267" t="s">
        <v>35</v>
      </c>
      <c r="G267">
        <v>2.2000000000000002</v>
      </c>
      <c r="H267">
        <v>3.63</v>
      </c>
      <c r="I267">
        <v>40</v>
      </c>
      <c r="J267">
        <v>10</v>
      </c>
      <c r="K267" t="s">
        <v>1533</v>
      </c>
      <c r="L267">
        <v>14.36363636363636</v>
      </c>
      <c r="M267">
        <v>31.6</v>
      </c>
      <c r="N267">
        <v>0</v>
      </c>
      <c r="O267">
        <v>0</v>
      </c>
      <c r="P267">
        <v>1567</v>
      </c>
      <c r="Q267">
        <v>0</v>
      </c>
      <c r="R267">
        <v>87</v>
      </c>
      <c r="S267">
        <v>89</v>
      </c>
      <c r="T267">
        <v>0</v>
      </c>
      <c r="U267">
        <f>IF(
  S267&lt;=0,
  0,
  IF(
    E267+I267 &gt;= MIN((S267/30)*20, (S267/30)*V267),
    0,
    CEILING(
      (MIN((S267/30)*20, (S267/30)*V267) - (E267+I267)) / J267,
      1
    )
  )
)</f>
        <v>1</v>
      </c>
      <c r="V267">
        <v>18</v>
      </c>
      <c r="W267">
        <v>1</v>
      </c>
    </row>
    <row r="268" spans="1:23" x14ac:dyDescent="0.25">
      <c r="A268" t="s">
        <v>98</v>
      </c>
      <c r="B268" t="s">
        <v>110</v>
      </c>
      <c r="C268" s="2" t="s">
        <v>1714</v>
      </c>
      <c r="D268" t="s">
        <v>1715</v>
      </c>
      <c r="E268">
        <v>12</v>
      </c>
      <c r="F268" t="s">
        <v>35</v>
      </c>
      <c r="G268">
        <v>1.52</v>
      </c>
      <c r="H268">
        <v>7.89</v>
      </c>
      <c r="I268">
        <v>20</v>
      </c>
      <c r="J268">
        <v>10</v>
      </c>
      <c r="K268" t="s">
        <v>1461</v>
      </c>
      <c r="L268">
        <v>10.10526315789474</v>
      </c>
      <c r="M268">
        <v>15.36</v>
      </c>
      <c r="N268">
        <v>0</v>
      </c>
      <c r="O268">
        <v>0</v>
      </c>
      <c r="P268">
        <v>491</v>
      </c>
      <c r="Q268">
        <v>405</v>
      </c>
      <c r="R268">
        <v>47</v>
      </c>
      <c r="S268">
        <v>54</v>
      </c>
      <c r="T268">
        <v>55</v>
      </c>
      <c r="U268">
        <f>IF(
  S268&lt;=0,
  0,
  IF(
    E268+I268 &gt;= MIN((S268/30)*20, (S268/30)*V268),
    0,
    CEILING(
      (MIN((S268/30)*20, (S268/30)*V268) - (E268+I268)) / J268,
      1
    )
  )
)</f>
        <v>1</v>
      </c>
      <c r="V268">
        <v>18</v>
      </c>
      <c r="W268">
        <v>1</v>
      </c>
    </row>
    <row r="269" spans="1:23" x14ac:dyDescent="0.25">
      <c r="A269" t="s">
        <v>83</v>
      </c>
      <c r="B269" t="s">
        <v>26</v>
      </c>
      <c r="C269" s="2" t="s">
        <v>1900</v>
      </c>
      <c r="D269" t="s">
        <v>1901</v>
      </c>
      <c r="E269">
        <v>18</v>
      </c>
      <c r="F269" t="s">
        <v>35</v>
      </c>
      <c r="G269">
        <v>1.6</v>
      </c>
      <c r="H269">
        <v>11.25</v>
      </c>
      <c r="I269">
        <v>10</v>
      </c>
      <c r="J269">
        <v>10</v>
      </c>
      <c r="K269" t="s">
        <v>329</v>
      </c>
      <c r="L269">
        <v>10.75</v>
      </c>
      <c r="M269">
        <v>17.2</v>
      </c>
      <c r="N269">
        <v>4.5</v>
      </c>
      <c r="O269">
        <v>7.2</v>
      </c>
      <c r="P269">
        <v>725</v>
      </c>
      <c r="Q269">
        <v>759</v>
      </c>
      <c r="R269">
        <v>38</v>
      </c>
      <c r="S269">
        <v>46</v>
      </c>
      <c r="T269">
        <v>28</v>
      </c>
      <c r="U269">
        <f>IF(
  S269&lt;=0,
  0,
  IF(
    E269+I269 &gt;= MIN((S269/30)*20, (S269/30)*V269),
    0,
    CEILING(
      (MIN((S269/30)*20, (S269/30)*V269) - (E269+I269)) / J269,
      1
    )
  )
)</f>
        <v>1</v>
      </c>
      <c r="V269">
        <v>22</v>
      </c>
      <c r="W269">
        <v>1</v>
      </c>
    </row>
    <row r="270" spans="1:23" x14ac:dyDescent="0.25">
      <c r="A270" t="s">
        <v>57</v>
      </c>
      <c r="B270" t="s">
        <v>53</v>
      </c>
      <c r="C270" s="2" t="s">
        <v>265</v>
      </c>
      <c r="D270" t="s">
        <v>266</v>
      </c>
      <c r="E270">
        <v>0</v>
      </c>
      <c r="F270" t="s">
        <v>35</v>
      </c>
      <c r="G270">
        <v>0.35</v>
      </c>
      <c r="H270">
        <v>0</v>
      </c>
      <c r="I270">
        <v>10</v>
      </c>
      <c r="J270">
        <v>10</v>
      </c>
      <c r="K270" t="s">
        <v>103</v>
      </c>
      <c r="L270">
        <v>22</v>
      </c>
      <c r="M270">
        <v>7.6999999999999993</v>
      </c>
      <c r="N270">
        <v>0</v>
      </c>
      <c r="O270">
        <v>0</v>
      </c>
      <c r="P270">
        <v>119</v>
      </c>
      <c r="Q270">
        <v>101</v>
      </c>
      <c r="R270">
        <v>14</v>
      </c>
      <c r="S270">
        <v>17</v>
      </c>
      <c r="T270">
        <v>18</v>
      </c>
      <c r="U270">
        <f>IF(
  S270&lt;=0,
  0,
  IF(
    E270+I270 &gt;= MIN((S270/30)*20, (S270/30)*V270),
    0,
    CEILING(
      (MIN((S270/30)*20, (S270/30)*V270) - (E270+I270)) / J270,
      1
    )
  )
)</f>
        <v>1</v>
      </c>
      <c r="V270">
        <v>22</v>
      </c>
      <c r="W270">
        <v>1</v>
      </c>
    </row>
    <row r="271" spans="1:23" x14ac:dyDescent="0.25">
      <c r="A271" t="s">
        <v>43</v>
      </c>
      <c r="B271" t="s">
        <v>44</v>
      </c>
      <c r="C271" s="2" t="s">
        <v>809</v>
      </c>
      <c r="D271" t="s">
        <v>810</v>
      </c>
      <c r="E271">
        <v>2</v>
      </c>
      <c r="F271" t="s">
        <v>35</v>
      </c>
      <c r="G271">
        <v>0.3</v>
      </c>
      <c r="H271">
        <v>6.66</v>
      </c>
      <c r="I271">
        <v>10</v>
      </c>
      <c r="J271">
        <v>10</v>
      </c>
      <c r="K271" t="s">
        <v>191</v>
      </c>
      <c r="L271">
        <v>15.33333333333333</v>
      </c>
      <c r="M271">
        <v>4.5999999999999996</v>
      </c>
      <c r="N271">
        <v>0</v>
      </c>
      <c r="O271">
        <v>0</v>
      </c>
      <c r="P271">
        <v>117</v>
      </c>
      <c r="Q271">
        <v>138</v>
      </c>
      <c r="R271">
        <v>18</v>
      </c>
      <c r="S271">
        <v>19</v>
      </c>
      <c r="T271">
        <v>3</v>
      </c>
      <c r="U271">
        <f>IF(
  S271&lt;=0,
  0,
  IF(
    E271+I271 &gt;= MIN((S271/30)*20, (S271/30)*V271),
    0,
    CEILING(
      (MIN((S271/30)*20, (S271/30)*V271) - (E271+I271)) / J271,
      1
    )
  )
)</f>
        <v>1</v>
      </c>
      <c r="V271">
        <v>22</v>
      </c>
      <c r="W271">
        <v>1</v>
      </c>
    </row>
    <row r="272" spans="1:23" x14ac:dyDescent="0.25">
      <c r="A272" t="s">
        <v>83</v>
      </c>
      <c r="B272" t="s">
        <v>90</v>
      </c>
      <c r="C272" s="2" t="s">
        <v>1400</v>
      </c>
      <c r="D272" t="s">
        <v>1401</v>
      </c>
      <c r="E272">
        <v>6</v>
      </c>
      <c r="F272" t="s">
        <v>35</v>
      </c>
      <c r="G272">
        <v>0.28000000000000003</v>
      </c>
      <c r="H272">
        <v>21.42</v>
      </c>
      <c r="I272">
        <v>0</v>
      </c>
      <c r="J272">
        <v>10</v>
      </c>
      <c r="K272" t="s">
        <v>963</v>
      </c>
      <c r="L272">
        <v>0.57142857142857295</v>
      </c>
      <c r="M272">
        <v>0.16000000000000039</v>
      </c>
      <c r="N272">
        <v>0.57142857142857295</v>
      </c>
      <c r="O272">
        <v>0.16000000000000039</v>
      </c>
      <c r="P272">
        <v>263</v>
      </c>
      <c r="Q272">
        <v>417</v>
      </c>
      <c r="R272">
        <v>14</v>
      </c>
      <c r="S272">
        <v>15</v>
      </c>
      <c r="T272">
        <v>29</v>
      </c>
      <c r="U272">
        <f>IF(
  S272&lt;=0,
  0,
  IF(
    E272+I272 &gt;= MIN((S272/30)*20, (S272/30)*V272),
    0,
    CEILING(
      (MIN((S272/30)*20, (S272/30)*V272) - (E272+I272)) / J272,
      1
    )
  )
)</f>
        <v>1</v>
      </c>
      <c r="V272">
        <v>22</v>
      </c>
      <c r="W272">
        <v>1</v>
      </c>
    </row>
    <row r="273" spans="1:23" x14ac:dyDescent="0.25">
      <c r="A273" t="s">
        <v>43</v>
      </c>
      <c r="B273" t="s">
        <v>44</v>
      </c>
      <c r="C273" s="2" t="s">
        <v>1782</v>
      </c>
      <c r="D273" t="s">
        <v>1783</v>
      </c>
      <c r="E273">
        <v>14</v>
      </c>
      <c r="F273" t="s">
        <v>35</v>
      </c>
      <c r="G273">
        <v>1.06</v>
      </c>
      <c r="H273">
        <v>13.2</v>
      </c>
      <c r="I273">
        <v>0</v>
      </c>
      <c r="J273">
        <v>10</v>
      </c>
      <c r="K273" t="s">
        <v>191</v>
      </c>
      <c r="L273">
        <v>4.7924528301886804</v>
      </c>
      <c r="M273">
        <v>5.080000000000001</v>
      </c>
      <c r="N273">
        <v>4.7924528301886804</v>
      </c>
      <c r="O273">
        <v>5.080000000000001</v>
      </c>
      <c r="P273">
        <v>352</v>
      </c>
      <c r="Q273">
        <v>331</v>
      </c>
      <c r="R273">
        <v>24</v>
      </c>
      <c r="S273">
        <v>28</v>
      </c>
      <c r="T273">
        <v>33</v>
      </c>
      <c r="U273">
        <f>IF(
  S273&lt;=0,
  0,
  IF(
    E273+I273 &gt;= MIN((S273/30)*20, (S273/30)*V273),
    0,
    CEILING(
      (MIN((S273/30)*20, (S273/30)*V273) - (E273+I273)) / J273,
      1
    )
  )
)</f>
        <v>1</v>
      </c>
      <c r="V273">
        <v>18</v>
      </c>
      <c r="W273">
        <v>1</v>
      </c>
    </row>
    <row r="274" spans="1:23" x14ac:dyDescent="0.25">
      <c r="A274" t="s">
        <v>68</v>
      </c>
      <c r="B274" t="s">
        <v>47</v>
      </c>
      <c r="C274" s="2" t="s">
        <v>244</v>
      </c>
      <c r="D274" t="s">
        <v>245</v>
      </c>
      <c r="E274">
        <v>0</v>
      </c>
      <c r="F274" t="s">
        <v>35</v>
      </c>
      <c r="G274">
        <v>0.38</v>
      </c>
      <c r="H274">
        <v>0</v>
      </c>
      <c r="I274">
        <v>0</v>
      </c>
      <c r="J274">
        <v>10</v>
      </c>
      <c r="K274" t="s">
        <v>246</v>
      </c>
      <c r="L274">
        <v>36</v>
      </c>
      <c r="M274">
        <v>13.68</v>
      </c>
      <c r="N274">
        <v>36</v>
      </c>
      <c r="O274">
        <v>13.68</v>
      </c>
      <c r="P274">
        <v>80</v>
      </c>
      <c r="Q274">
        <v>110</v>
      </c>
      <c r="R274">
        <v>2</v>
      </c>
      <c r="S274">
        <v>2</v>
      </c>
      <c r="T274">
        <v>16</v>
      </c>
      <c r="U274">
        <f>IF(
  S274&lt;=0,
  0,
  IF(
    E274+I274 &gt;= MIN((S274/30)*20, (S274/30)*V274),
    0,
    CEILING(
      (MIN((S274/30)*20, (S274/30)*V274) - (E274+I274)) / J274,
      1
    )
  )
)</f>
        <v>1</v>
      </c>
      <c r="V274">
        <v>36</v>
      </c>
      <c r="W274">
        <v>1</v>
      </c>
    </row>
    <row r="275" spans="1:23" x14ac:dyDescent="0.25">
      <c r="A275" t="s">
        <v>76</v>
      </c>
      <c r="B275" t="s">
        <v>77</v>
      </c>
      <c r="C275" s="2" t="s">
        <v>289</v>
      </c>
      <c r="D275" t="s">
        <v>290</v>
      </c>
      <c r="E275">
        <v>0</v>
      </c>
      <c r="F275" t="s">
        <v>35</v>
      </c>
      <c r="G275">
        <v>0.19</v>
      </c>
      <c r="H275">
        <v>0</v>
      </c>
      <c r="I275">
        <v>0</v>
      </c>
      <c r="J275">
        <v>10</v>
      </c>
      <c r="K275" t="s">
        <v>272</v>
      </c>
      <c r="L275">
        <v>28</v>
      </c>
      <c r="M275">
        <v>5.32</v>
      </c>
      <c r="N275">
        <v>28</v>
      </c>
      <c r="O275">
        <v>5.32</v>
      </c>
      <c r="P275">
        <v>87</v>
      </c>
      <c r="Q275">
        <v>76</v>
      </c>
      <c r="R275">
        <v>5</v>
      </c>
      <c r="S275">
        <v>6</v>
      </c>
      <c r="T275">
        <v>3</v>
      </c>
      <c r="U275">
        <f>IF(
  S275&lt;=0,
  0,
  IF(
    E275+I275 &gt;= MIN((S275/30)*20, (S275/30)*V275),
    0,
    CEILING(
      (MIN((S275/30)*20, (S275/30)*V275) - (E275+I275)) / J275,
      1
    )
  )
)</f>
        <v>1</v>
      </c>
      <c r="V275">
        <v>28</v>
      </c>
      <c r="W275">
        <v>1</v>
      </c>
    </row>
    <row r="276" spans="1:23" x14ac:dyDescent="0.25">
      <c r="A276" t="s">
        <v>76</v>
      </c>
      <c r="B276" t="s">
        <v>77</v>
      </c>
      <c r="C276" s="2" t="s">
        <v>774</v>
      </c>
      <c r="D276" t="s">
        <v>775</v>
      </c>
      <c r="E276">
        <v>2</v>
      </c>
      <c r="F276" t="s">
        <v>35</v>
      </c>
      <c r="G276">
        <v>0.2</v>
      </c>
      <c r="H276">
        <v>10</v>
      </c>
      <c r="I276">
        <v>0</v>
      </c>
      <c r="J276">
        <v>10</v>
      </c>
      <c r="K276" t="s">
        <v>272</v>
      </c>
      <c r="L276">
        <v>18</v>
      </c>
      <c r="M276">
        <v>3.6</v>
      </c>
      <c r="N276">
        <v>18</v>
      </c>
      <c r="O276">
        <v>3.6</v>
      </c>
      <c r="P276">
        <v>51</v>
      </c>
      <c r="Q276">
        <v>26</v>
      </c>
      <c r="R276">
        <v>4</v>
      </c>
      <c r="S276">
        <v>5</v>
      </c>
      <c r="T276">
        <v>1</v>
      </c>
      <c r="U276">
        <f>IF(
  S276&lt;=0,
  0,
  IF(
    E276+I276 &gt;= MIN((S276/30)*20, (S276/30)*V276),
    0,
    CEILING(
      (MIN((S276/30)*20, (S276/30)*V276) - (E276+I276)) / J276,
      1
    )
  )
)</f>
        <v>1</v>
      </c>
      <c r="V276">
        <v>28</v>
      </c>
      <c r="W276">
        <v>1</v>
      </c>
    </row>
    <row r="277" spans="1:23" x14ac:dyDescent="0.25">
      <c r="A277" t="s">
        <v>28</v>
      </c>
      <c r="B277" t="s">
        <v>29</v>
      </c>
      <c r="C277" s="2" t="s">
        <v>1367</v>
      </c>
      <c r="D277" t="s">
        <v>1368</v>
      </c>
      <c r="E277">
        <v>6</v>
      </c>
      <c r="F277" t="s">
        <v>35</v>
      </c>
      <c r="G277">
        <v>0.14000000000000001</v>
      </c>
      <c r="H277">
        <v>57.14</v>
      </c>
      <c r="I277">
        <v>0</v>
      </c>
      <c r="J277">
        <v>10</v>
      </c>
      <c r="K277" t="s">
        <v>628</v>
      </c>
      <c r="L277">
        <v>0</v>
      </c>
      <c r="M277">
        <v>0</v>
      </c>
      <c r="N277">
        <v>0</v>
      </c>
      <c r="O277">
        <v>0</v>
      </c>
      <c r="P277">
        <v>135</v>
      </c>
      <c r="Q277">
        <v>153</v>
      </c>
      <c r="R277">
        <v>11</v>
      </c>
      <c r="S277">
        <v>12</v>
      </c>
      <c r="T277">
        <v>14</v>
      </c>
      <c r="U277">
        <f>IF(
  S277&lt;=0,
  0,
  IF(
    E277+I277 &gt;= MIN((S277/30)*20, (S277/30)*V277),
    0,
    CEILING(
      (MIN((S277/30)*20, (S277/30)*V277) - (E277+I277)) / J277,
      1
    )
  )
)</f>
        <v>1</v>
      </c>
      <c r="V277">
        <v>22</v>
      </c>
      <c r="W277">
        <v>1</v>
      </c>
    </row>
    <row r="278" spans="1:23" x14ac:dyDescent="0.25">
      <c r="A278" t="s">
        <v>85</v>
      </c>
      <c r="B278" t="s">
        <v>86</v>
      </c>
      <c r="C278" s="2" t="s">
        <v>1384</v>
      </c>
      <c r="D278" t="s">
        <v>1385</v>
      </c>
      <c r="E278">
        <v>6</v>
      </c>
      <c r="F278" t="s">
        <v>35</v>
      </c>
      <c r="G278">
        <v>0.14000000000000001</v>
      </c>
      <c r="H278">
        <v>42.85</v>
      </c>
      <c r="I278">
        <v>0</v>
      </c>
      <c r="J278">
        <v>10</v>
      </c>
      <c r="K278" t="s">
        <v>1386</v>
      </c>
      <c r="L278">
        <v>0</v>
      </c>
      <c r="M278">
        <v>0</v>
      </c>
      <c r="N278">
        <v>0</v>
      </c>
      <c r="O278">
        <v>0</v>
      </c>
      <c r="P278">
        <v>44</v>
      </c>
      <c r="Q278">
        <v>40</v>
      </c>
      <c r="R278">
        <v>8</v>
      </c>
      <c r="S278">
        <v>10</v>
      </c>
      <c r="T278">
        <v>0</v>
      </c>
      <c r="U278">
        <f>IF(
  S278&lt;=0,
  0,
  IF(
    E278+I278 &gt;= MIN((S278/30)*20, (S278/30)*V278),
    0,
    CEILING(
      (MIN((S278/30)*20, (S278/30)*V278) - (E278+I278)) / J278,
      1
    )
  )
)</f>
        <v>1</v>
      </c>
      <c r="V278">
        <v>36</v>
      </c>
      <c r="W278">
        <v>1</v>
      </c>
    </row>
    <row r="279" spans="1:23" x14ac:dyDescent="0.25">
      <c r="A279" t="s">
        <v>28</v>
      </c>
      <c r="B279" t="s">
        <v>26</v>
      </c>
      <c r="C279" s="2" t="s">
        <v>1531</v>
      </c>
      <c r="D279" t="s">
        <v>1532</v>
      </c>
      <c r="E279">
        <v>7</v>
      </c>
      <c r="F279" t="s">
        <v>35</v>
      </c>
      <c r="G279">
        <v>0.37</v>
      </c>
      <c r="H279">
        <v>18.91</v>
      </c>
      <c r="I279">
        <v>0</v>
      </c>
      <c r="J279">
        <v>10</v>
      </c>
      <c r="K279" t="s">
        <v>1533</v>
      </c>
      <c r="L279">
        <v>0</v>
      </c>
      <c r="M279">
        <v>0</v>
      </c>
      <c r="N279">
        <v>0</v>
      </c>
      <c r="O279">
        <v>0</v>
      </c>
      <c r="P279">
        <v>248</v>
      </c>
      <c r="Q279">
        <v>0</v>
      </c>
      <c r="R279">
        <v>14</v>
      </c>
      <c r="S279">
        <v>14</v>
      </c>
      <c r="T279">
        <v>0</v>
      </c>
      <c r="U279">
        <f>IF(
  S279&lt;=0,
  0,
  IF(
    E279+I279 &gt;= MIN((S279/30)*20, (S279/30)*V279),
    0,
    CEILING(
      (MIN((S279/30)*20, (S279/30)*V279) - (E279+I279)) / J279,
      1
    )
  )
)</f>
        <v>1</v>
      </c>
      <c r="V279">
        <v>18</v>
      </c>
      <c r="W279">
        <v>1</v>
      </c>
    </row>
    <row r="280" spans="1:23" x14ac:dyDescent="0.25">
      <c r="A280" t="s">
        <v>83</v>
      </c>
      <c r="B280" t="s">
        <v>90</v>
      </c>
      <c r="C280" s="2" t="s">
        <v>1633</v>
      </c>
      <c r="D280" t="s">
        <v>1634</v>
      </c>
      <c r="E280">
        <v>10</v>
      </c>
      <c r="F280" t="s">
        <v>35</v>
      </c>
      <c r="G280">
        <v>0.36</v>
      </c>
      <c r="H280">
        <v>30.55</v>
      </c>
      <c r="I280">
        <v>0</v>
      </c>
      <c r="J280">
        <v>10</v>
      </c>
      <c r="K280" t="s">
        <v>84</v>
      </c>
      <c r="L280">
        <v>0</v>
      </c>
      <c r="M280">
        <v>0</v>
      </c>
      <c r="N280">
        <v>0</v>
      </c>
      <c r="O280">
        <v>0</v>
      </c>
      <c r="P280">
        <v>448</v>
      </c>
      <c r="Q280">
        <v>769</v>
      </c>
      <c r="R280">
        <v>11</v>
      </c>
      <c r="S280">
        <v>16</v>
      </c>
      <c r="T280">
        <v>48</v>
      </c>
      <c r="U280">
        <f>IF(
  S280&lt;=0,
  0,
  IF(
    E280+I280 &gt;= MIN((S280/30)*20, (S280/30)*V280),
    0,
    CEILING(
      (MIN((S280/30)*20, (S280/30)*V280) - (E280+I280)) / J280,
      1
    )
  )
)</f>
        <v>1</v>
      </c>
      <c r="V280">
        <v>22</v>
      </c>
      <c r="W280">
        <v>1</v>
      </c>
    </row>
    <row r="281" spans="1:23" x14ac:dyDescent="0.25">
      <c r="A281" t="s">
        <v>23</v>
      </c>
      <c r="B281" t="s">
        <v>26</v>
      </c>
      <c r="C281" s="2" t="s">
        <v>2171</v>
      </c>
      <c r="D281" t="s">
        <v>2172</v>
      </c>
      <c r="E281">
        <v>111</v>
      </c>
      <c r="F281" t="s">
        <v>35</v>
      </c>
      <c r="G281">
        <v>5.77</v>
      </c>
      <c r="H281">
        <v>20.62</v>
      </c>
      <c r="I281">
        <v>0</v>
      </c>
      <c r="J281">
        <v>12</v>
      </c>
      <c r="K281" t="s">
        <v>2141</v>
      </c>
      <c r="L281">
        <v>0</v>
      </c>
      <c r="M281">
        <v>0</v>
      </c>
      <c r="N281">
        <v>0</v>
      </c>
      <c r="O281">
        <v>0</v>
      </c>
      <c r="P281">
        <v>3636</v>
      </c>
      <c r="Q281">
        <v>4119</v>
      </c>
      <c r="R281">
        <v>168</v>
      </c>
      <c r="S281">
        <v>191</v>
      </c>
      <c r="T281">
        <v>245</v>
      </c>
      <c r="U281">
        <f>IF(
  S281&lt;=0,
  0,
  IF(
    E281+I281 &gt;= MIN((S281/30)*20, (S281/30)*V281),
    0,
    CEILING(
      (MIN((S281/30)*20, (S281/30)*V281) - (E281+I281)) / J281,
      1
    )
  )
)</f>
        <v>1</v>
      </c>
      <c r="V281">
        <v>18</v>
      </c>
      <c r="W281">
        <v>1</v>
      </c>
    </row>
    <row r="282" spans="1:23" x14ac:dyDescent="0.25">
      <c r="A282" t="s">
        <v>23</v>
      </c>
      <c r="B282" t="s">
        <v>24</v>
      </c>
      <c r="C282" s="2" t="s">
        <v>2151</v>
      </c>
      <c r="D282" t="s">
        <v>2152</v>
      </c>
      <c r="E282">
        <v>74</v>
      </c>
      <c r="F282" t="s">
        <v>35</v>
      </c>
      <c r="G282">
        <v>4.63</v>
      </c>
      <c r="H282">
        <v>16.84</v>
      </c>
      <c r="I282">
        <v>12</v>
      </c>
      <c r="J282">
        <v>12</v>
      </c>
      <c r="K282" t="s">
        <v>207</v>
      </c>
      <c r="L282">
        <v>2.0172786177105819</v>
      </c>
      <c r="M282">
        <v>9.3399999999999963</v>
      </c>
      <c r="N282">
        <v>0</v>
      </c>
      <c r="O282">
        <v>0</v>
      </c>
      <c r="P282">
        <v>1296</v>
      </c>
      <c r="Q282">
        <v>1093</v>
      </c>
      <c r="R282">
        <v>127</v>
      </c>
      <c r="S282">
        <v>144</v>
      </c>
      <c r="T282">
        <v>122</v>
      </c>
      <c r="U282">
        <f>IF(
  S282&lt;=0,
  0,
  IF(
    E282+I282 &gt;= MIN((S282/30)*20, (S282/30)*V282),
    0,
    CEILING(
      (MIN((S282/30)*20, (S282/30)*V282) - (E282+I282)) / J282,
      1
    )
  )
)</f>
        <v>1</v>
      </c>
      <c r="V282">
        <v>18</v>
      </c>
      <c r="W282">
        <v>1</v>
      </c>
    </row>
    <row r="283" spans="1:23" x14ac:dyDescent="0.25">
      <c r="A283" t="s">
        <v>223</v>
      </c>
      <c r="B283" t="s">
        <v>224</v>
      </c>
      <c r="C283" s="2" t="s">
        <v>2153</v>
      </c>
      <c r="D283" t="s">
        <v>2154</v>
      </c>
      <c r="E283">
        <v>76</v>
      </c>
      <c r="F283" t="s">
        <v>35</v>
      </c>
      <c r="G283">
        <v>4.05</v>
      </c>
      <c r="H283">
        <v>18.760000000000002</v>
      </c>
      <c r="I283">
        <v>0</v>
      </c>
      <c r="J283">
        <v>12</v>
      </c>
      <c r="K283" t="s">
        <v>239</v>
      </c>
      <c r="L283">
        <v>0</v>
      </c>
      <c r="M283">
        <v>0</v>
      </c>
      <c r="N283">
        <v>0</v>
      </c>
      <c r="O283">
        <v>0</v>
      </c>
      <c r="P283">
        <v>1342</v>
      </c>
      <c r="Q283">
        <v>1085</v>
      </c>
      <c r="R283">
        <v>116</v>
      </c>
      <c r="S283">
        <v>129</v>
      </c>
      <c r="T283">
        <v>106</v>
      </c>
      <c r="U283">
        <f>IF(
  S283&lt;=0,
  0,
  IF(
    E283+I283 &gt;= MIN((S283/30)*20, (S283/30)*V283),
    0,
    CEILING(
      (MIN((S283/30)*20, (S283/30)*V283) - (E283+I283)) / J283,
      1
    )
  )
)</f>
        <v>1</v>
      </c>
      <c r="V283">
        <v>18</v>
      </c>
      <c r="W283">
        <v>1</v>
      </c>
    </row>
    <row r="284" spans="1:23" x14ac:dyDescent="0.25">
      <c r="A284" t="s">
        <v>46</v>
      </c>
      <c r="B284" t="s">
        <v>73</v>
      </c>
      <c r="C284" s="2" t="s">
        <v>2144</v>
      </c>
      <c r="D284" t="s">
        <v>2145</v>
      </c>
      <c r="E284">
        <v>67</v>
      </c>
      <c r="F284" t="s">
        <v>35</v>
      </c>
      <c r="G284">
        <v>2</v>
      </c>
      <c r="H284">
        <v>33.5</v>
      </c>
      <c r="I284">
        <v>12</v>
      </c>
      <c r="J284">
        <v>12</v>
      </c>
      <c r="K284" t="s">
        <v>280</v>
      </c>
      <c r="L284">
        <v>0</v>
      </c>
      <c r="M284">
        <v>0</v>
      </c>
      <c r="N284">
        <v>0</v>
      </c>
      <c r="O284">
        <v>0</v>
      </c>
      <c r="P284">
        <v>871</v>
      </c>
      <c r="Q284">
        <v>641</v>
      </c>
      <c r="R284">
        <v>108</v>
      </c>
      <c r="S284">
        <v>122</v>
      </c>
      <c r="T284">
        <v>120</v>
      </c>
      <c r="U284">
        <f>IF(
  S284&lt;=0,
  0,
  IF(
    E284+I284 &gt;= MIN((S284/30)*20, (S284/30)*V284),
    0,
    CEILING(
      (MIN((S284/30)*20, (S284/30)*V284) - (E284+I284)) / J284,
      1
    )
  )
)</f>
        <v>1</v>
      </c>
      <c r="V284">
        <v>22</v>
      </c>
      <c r="W284">
        <v>1</v>
      </c>
    </row>
    <row r="285" spans="1:23" x14ac:dyDescent="0.25">
      <c r="A285" t="s">
        <v>85</v>
      </c>
      <c r="B285" t="s">
        <v>86</v>
      </c>
      <c r="C285" s="2" t="s">
        <v>1027</v>
      </c>
      <c r="D285" t="s">
        <v>1028</v>
      </c>
      <c r="E285">
        <v>3</v>
      </c>
      <c r="F285" t="s">
        <v>35</v>
      </c>
      <c r="G285">
        <v>2.56</v>
      </c>
      <c r="H285">
        <v>1.17</v>
      </c>
      <c r="I285">
        <v>60</v>
      </c>
      <c r="J285">
        <v>12</v>
      </c>
      <c r="K285" t="s">
        <v>139</v>
      </c>
      <c r="L285">
        <v>20.828125</v>
      </c>
      <c r="M285">
        <v>53.32</v>
      </c>
      <c r="N285">
        <v>0</v>
      </c>
      <c r="O285">
        <v>0</v>
      </c>
      <c r="P285">
        <v>227</v>
      </c>
      <c r="Q285">
        <v>0</v>
      </c>
      <c r="R285">
        <v>82</v>
      </c>
      <c r="S285">
        <v>96</v>
      </c>
      <c r="T285">
        <v>0</v>
      </c>
      <c r="U285">
        <f>IF(
  S285&lt;=0,
  0,
  IF(
    E285+I285 &gt;= MIN((S285/30)*20, (S285/30)*V285),
    0,
    CEILING(
      (MIN((S285/30)*20, (S285/30)*V285) - (E285+I285)) / J285,
      1
    )
  )
)</f>
        <v>1</v>
      </c>
      <c r="V285">
        <v>22</v>
      </c>
      <c r="W285">
        <v>1</v>
      </c>
    </row>
    <row r="286" spans="1:23" x14ac:dyDescent="0.25">
      <c r="A286" t="s">
        <v>46</v>
      </c>
      <c r="B286" t="s">
        <v>73</v>
      </c>
      <c r="C286" s="2" t="s">
        <v>2070</v>
      </c>
      <c r="D286" t="s">
        <v>2071</v>
      </c>
      <c r="E286">
        <v>35</v>
      </c>
      <c r="F286" t="s">
        <v>35</v>
      </c>
      <c r="G286">
        <v>1.34</v>
      </c>
      <c r="H286">
        <v>28.35</v>
      </c>
      <c r="I286">
        <v>0</v>
      </c>
      <c r="J286">
        <v>12</v>
      </c>
      <c r="K286" t="s">
        <v>166</v>
      </c>
      <c r="L286">
        <v>0</v>
      </c>
      <c r="M286">
        <v>0</v>
      </c>
      <c r="N286">
        <v>0</v>
      </c>
      <c r="O286">
        <v>0</v>
      </c>
      <c r="P286">
        <v>533</v>
      </c>
      <c r="Q286">
        <v>759</v>
      </c>
      <c r="R286">
        <v>63</v>
      </c>
      <c r="S286">
        <v>75</v>
      </c>
      <c r="T286">
        <v>43</v>
      </c>
      <c r="U286">
        <f>IF(
  S286&lt;=0,
  0,
  IF(
    E286+I286 &gt;= MIN((S286/30)*20, (S286/30)*V286),
    0,
    CEILING(
      (MIN((S286/30)*20, (S286/30)*V286) - (E286+I286)) / J286,
      1
    )
  )
)</f>
        <v>1</v>
      </c>
      <c r="V286">
        <v>18</v>
      </c>
      <c r="W286">
        <v>1</v>
      </c>
    </row>
    <row r="287" spans="1:23" x14ac:dyDescent="0.25">
      <c r="A287" t="s">
        <v>46</v>
      </c>
      <c r="B287" t="s">
        <v>73</v>
      </c>
      <c r="C287" s="2" t="s">
        <v>2119</v>
      </c>
      <c r="D287" t="s">
        <v>2120</v>
      </c>
      <c r="E287">
        <v>56</v>
      </c>
      <c r="F287" t="s">
        <v>35</v>
      </c>
      <c r="G287">
        <v>1.57</v>
      </c>
      <c r="H287">
        <v>39.49</v>
      </c>
      <c r="I287">
        <v>0</v>
      </c>
      <c r="J287">
        <v>12</v>
      </c>
      <c r="K287" t="s">
        <v>1709</v>
      </c>
      <c r="L287">
        <v>0</v>
      </c>
      <c r="M287">
        <v>0</v>
      </c>
      <c r="N287">
        <v>0</v>
      </c>
      <c r="O287">
        <v>0</v>
      </c>
      <c r="P287">
        <v>521</v>
      </c>
      <c r="Q287">
        <v>455</v>
      </c>
      <c r="R287">
        <v>75</v>
      </c>
      <c r="S287">
        <v>90</v>
      </c>
      <c r="T287">
        <v>56</v>
      </c>
      <c r="U287">
        <f>IF(
  S287&lt;=0,
  0,
  IF(
    E287+I287 &gt;= MIN((S287/30)*20, (S287/30)*V287),
    0,
    CEILING(
      (MIN((S287/30)*20, (S287/30)*V287) - (E287+I287)) / J287,
      1
    )
  )
)</f>
        <v>1</v>
      </c>
      <c r="V287">
        <v>22</v>
      </c>
      <c r="W287">
        <v>1</v>
      </c>
    </row>
    <row r="288" spans="1:23" x14ac:dyDescent="0.25">
      <c r="A288" t="s">
        <v>46</v>
      </c>
      <c r="B288" t="s">
        <v>26</v>
      </c>
      <c r="C288" s="2" t="s">
        <v>1728</v>
      </c>
      <c r="D288" t="s">
        <v>1729</v>
      </c>
      <c r="E288">
        <v>12</v>
      </c>
      <c r="F288" t="s">
        <v>35</v>
      </c>
      <c r="G288">
        <v>1.79</v>
      </c>
      <c r="H288">
        <v>6.7</v>
      </c>
      <c r="I288">
        <v>24</v>
      </c>
      <c r="J288">
        <v>12</v>
      </c>
      <c r="K288" t="s">
        <v>1369</v>
      </c>
      <c r="L288">
        <v>15.296089385474859</v>
      </c>
      <c r="M288">
        <v>27.38</v>
      </c>
      <c r="N288">
        <v>1.88826815642458</v>
      </c>
      <c r="O288">
        <v>3.3799999999999981</v>
      </c>
      <c r="P288">
        <v>626</v>
      </c>
      <c r="Q288">
        <v>754</v>
      </c>
      <c r="R288">
        <v>52</v>
      </c>
      <c r="S288">
        <v>65</v>
      </c>
      <c r="T288">
        <v>49</v>
      </c>
      <c r="U288">
        <f>IF(
  S288&lt;=0,
  0,
  IF(
    E288+I288 &gt;= MIN((S288/30)*20, (S288/30)*V288),
    0,
    CEILING(
      (MIN((S288/30)*20, (S288/30)*V288) - (E288+I288)) / J288,
      1
    )
  )
)</f>
        <v>1</v>
      </c>
      <c r="V288">
        <v>22</v>
      </c>
      <c r="W288">
        <v>1</v>
      </c>
    </row>
    <row r="289" spans="1:23" x14ac:dyDescent="0.25">
      <c r="A289" t="s">
        <v>38</v>
      </c>
      <c r="B289" t="s">
        <v>39</v>
      </c>
      <c r="C289" s="2" t="s">
        <v>1965</v>
      </c>
      <c r="D289" t="s">
        <v>1966</v>
      </c>
      <c r="E289">
        <v>22</v>
      </c>
      <c r="F289" t="s">
        <v>35</v>
      </c>
      <c r="G289">
        <v>1.57</v>
      </c>
      <c r="H289">
        <v>14.01</v>
      </c>
      <c r="I289">
        <v>12</v>
      </c>
      <c r="J289">
        <v>12</v>
      </c>
      <c r="K289" t="s">
        <v>220</v>
      </c>
      <c r="L289">
        <v>3.9872611464968171</v>
      </c>
      <c r="M289">
        <v>6.2600000000000016</v>
      </c>
      <c r="N289">
        <v>0</v>
      </c>
      <c r="O289">
        <v>0</v>
      </c>
      <c r="P289">
        <v>767</v>
      </c>
      <c r="Q289">
        <v>638</v>
      </c>
      <c r="R289">
        <v>65</v>
      </c>
      <c r="S289">
        <v>66</v>
      </c>
      <c r="T289">
        <v>91</v>
      </c>
      <c r="U289">
        <f>IF(
  S289&lt;=0,
  0,
  IF(
    E289+I289 &gt;= MIN((S289/30)*20, (S289/30)*V289),
    0,
    CEILING(
      (MIN((S289/30)*20, (S289/30)*V289) - (E289+I289)) / J289,
      1
    )
  )
)</f>
        <v>1</v>
      </c>
      <c r="V289">
        <v>18</v>
      </c>
      <c r="W289">
        <v>1</v>
      </c>
    </row>
    <row r="290" spans="1:23" x14ac:dyDescent="0.25">
      <c r="A290" t="s">
        <v>38</v>
      </c>
      <c r="B290" t="s">
        <v>26</v>
      </c>
      <c r="C290" s="2" t="s">
        <v>1989</v>
      </c>
      <c r="D290" t="s">
        <v>1990</v>
      </c>
      <c r="E290">
        <v>24</v>
      </c>
      <c r="F290" t="s">
        <v>35</v>
      </c>
      <c r="G290">
        <v>2.2599999999999998</v>
      </c>
      <c r="H290">
        <v>11.94</v>
      </c>
      <c r="I290">
        <v>24</v>
      </c>
      <c r="J290">
        <v>12</v>
      </c>
      <c r="K290" t="s">
        <v>372</v>
      </c>
      <c r="L290">
        <v>11.38053097345133</v>
      </c>
      <c r="M290">
        <v>25.72</v>
      </c>
      <c r="N290">
        <v>0.76106194690265383</v>
      </c>
      <c r="O290">
        <v>1.719999999999998</v>
      </c>
      <c r="P290">
        <v>600</v>
      </c>
      <c r="Q290">
        <v>307</v>
      </c>
      <c r="R290">
        <v>59</v>
      </c>
      <c r="S290">
        <v>77</v>
      </c>
      <c r="T290">
        <v>0</v>
      </c>
      <c r="U290">
        <f>IF(
  S290&lt;=0,
  0,
  IF(
    E290+I290 &gt;= MIN((S290/30)*20, (S290/30)*V290),
    0,
    CEILING(
      (MIN((S290/30)*20, (S290/30)*V290) - (E290+I290)) / J290,
      1
    )
  )
)</f>
        <v>1</v>
      </c>
      <c r="V290">
        <v>22</v>
      </c>
      <c r="W290">
        <v>1</v>
      </c>
    </row>
    <row r="291" spans="1:23" x14ac:dyDescent="0.25">
      <c r="A291" t="s">
        <v>223</v>
      </c>
      <c r="B291" t="s">
        <v>224</v>
      </c>
      <c r="C291" s="2" t="s">
        <v>2076</v>
      </c>
      <c r="D291" t="s">
        <v>2077</v>
      </c>
      <c r="E291">
        <v>36</v>
      </c>
      <c r="F291" t="s">
        <v>35</v>
      </c>
      <c r="G291">
        <v>2.2999999999999998</v>
      </c>
      <c r="H291">
        <v>15.65</v>
      </c>
      <c r="I291">
        <v>0</v>
      </c>
      <c r="J291">
        <v>12</v>
      </c>
      <c r="K291" t="s">
        <v>239</v>
      </c>
      <c r="L291">
        <v>2.3478260869565202</v>
      </c>
      <c r="M291">
        <v>5.399999999999995</v>
      </c>
      <c r="N291">
        <v>2.3478260869565202</v>
      </c>
      <c r="O291">
        <v>5.399999999999995</v>
      </c>
      <c r="P291">
        <v>701</v>
      </c>
      <c r="Q291">
        <v>595</v>
      </c>
      <c r="R291">
        <v>59</v>
      </c>
      <c r="S291">
        <v>68</v>
      </c>
      <c r="T291">
        <v>55</v>
      </c>
      <c r="U291">
        <f>IF(
  S291&lt;=0,
  0,
  IF(
    E291+I291 &gt;= MIN((S291/30)*20, (S291/30)*V291),
    0,
    CEILING(
      (MIN((S291/30)*20, (S291/30)*V291) - (E291+I291)) / J291,
      1
    )
  )
)</f>
        <v>1</v>
      </c>
      <c r="V291">
        <v>18</v>
      </c>
      <c r="W291">
        <v>1</v>
      </c>
    </row>
    <row r="292" spans="1:23" x14ac:dyDescent="0.25">
      <c r="A292" t="s">
        <v>38</v>
      </c>
      <c r="B292" t="s">
        <v>39</v>
      </c>
      <c r="C292" s="2" t="s">
        <v>2100</v>
      </c>
      <c r="D292" t="s">
        <v>2101</v>
      </c>
      <c r="E292">
        <v>46</v>
      </c>
      <c r="F292" t="s">
        <v>35</v>
      </c>
      <c r="G292">
        <v>0.62</v>
      </c>
      <c r="H292">
        <v>74.19</v>
      </c>
      <c r="I292">
        <v>0</v>
      </c>
      <c r="J292">
        <v>12</v>
      </c>
      <c r="K292" t="s">
        <v>613</v>
      </c>
      <c r="L292">
        <v>0</v>
      </c>
      <c r="M292">
        <v>0</v>
      </c>
      <c r="N292">
        <v>0</v>
      </c>
      <c r="O292">
        <v>0</v>
      </c>
      <c r="P292">
        <v>742</v>
      </c>
      <c r="Q292">
        <v>510</v>
      </c>
      <c r="R292">
        <v>46</v>
      </c>
      <c r="S292">
        <v>71</v>
      </c>
      <c r="T292">
        <v>23</v>
      </c>
      <c r="U292">
        <f>IF(
  S292&lt;=0,
  0,
  IF(
    E292+I292 &gt;= MIN((S292/30)*20, (S292/30)*V292),
    0,
    CEILING(
      (MIN((S292/30)*20, (S292/30)*V292) - (E292+I292)) / J292,
      1
    )
  )
)</f>
        <v>1</v>
      </c>
      <c r="V292">
        <v>22</v>
      </c>
      <c r="W292">
        <v>1</v>
      </c>
    </row>
    <row r="293" spans="1:23" x14ac:dyDescent="0.25">
      <c r="A293" t="s">
        <v>46</v>
      </c>
      <c r="B293" t="s">
        <v>73</v>
      </c>
      <c r="C293" s="2" t="s">
        <v>363</v>
      </c>
      <c r="D293" t="s">
        <v>364</v>
      </c>
      <c r="E293">
        <v>0</v>
      </c>
      <c r="F293" t="s">
        <v>35</v>
      </c>
      <c r="G293">
        <v>0.9</v>
      </c>
      <c r="H293">
        <v>0</v>
      </c>
      <c r="I293">
        <v>24</v>
      </c>
      <c r="J293">
        <v>12</v>
      </c>
      <c r="K293" t="s">
        <v>166</v>
      </c>
      <c r="L293">
        <v>22</v>
      </c>
      <c r="M293">
        <v>19.8</v>
      </c>
      <c r="N293">
        <v>0</v>
      </c>
      <c r="O293">
        <v>0</v>
      </c>
      <c r="P293">
        <v>532</v>
      </c>
      <c r="Q293">
        <v>440</v>
      </c>
      <c r="R293">
        <v>48</v>
      </c>
      <c r="S293">
        <v>48</v>
      </c>
      <c r="T293">
        <v>35</v>
      </c>
      <c r="U293">
        <f>IF(
  S293&lt;=0,
  0,
  IF(
    E293+I293 &gt;= MIN((S293/30)*20, (S293/30)*V293),
    0,
    CEILING(
      (MIN((S293/30)*20, (S293/30)*V293) - (E293+I293)) / J293,
      1
    )
  )
)</f>
        <v>1</v>
      </c>
      <c r="V293">
        <v>22</v>
      </c>
      <c r="W293">
        <v>1</v>
      </c>
    </row>
    <row r="294" spans="1:23" x14ac:dyDescent="0.25">
      <c r="A294" t="s">
        <v>225</v>
      </c>
      <c r="B294" t="s">
        <v>226</v>
      </c>
      <c r="C294" s="2" t="s">
        <v>1406</v>
      </c>
      <c r="D294" t="s">
        <v>1407</v>
      </c>
      <c r="E294">
        <v>6</v>
      </c>
      <c r="F294" t="s">
        <v>35</v>
      </c>
      <c r="G294">
        <v>0.83</v>
      </c>
      <c r="H294">
        <v>7.22</v>
      </c>
      <c r="I294">
        <v>24</v>
      </c>
      <c r="J294">
        <v>12</v>
      </c>
      <c r="K294" t="s">
        <v>227</v>
      </c>
      <c r="L294">
        <v>14.7710843373494</v>
      </c>
      <c r="M294">
        <v>12.26</v>
      </c>
      <c r="N294">
        <v>0</v>
      </c>
      <c r="O294">
        <v>0</v>
      </c>
      <c r="P294">
        <v>662</v>
      </c>
      <c r="Q294">
        <v>507</v>
      </c>
      <c r="R294">
        <v>46</v>
      </c>
      <c r="S294">
        <v>50</v>
      </c>
      <c r="T294">
        <v>30</v>
      </c>
      <c r="U294">
        <f>IF(
  S294&lt;=0,
  0,
  IF(
    E294+I294 &gt;= MIN((S294/30)*20, (S294/30)*V294),
    0,
    CEILING(
      (MIN((S294/30)*20, (S294/30)*V294) - (E294+I294)) / J294,
      1
    )
  )
)</f>
        <v>1</v>
      </c>
      <c r="V294">
        <v>22</v>
      </c>
      <c r="W294">
        <v>1</v>
      </c>
    </row>
    <row r="295" spans="1:23" x14ac:dyDescent="0.25">
      <c r="A295" t="s">
        <v>57</v>
      </c>
      <c r="B295" t="s">
        <v>53</v>
      </c>
      <c r="C295" s="2" t="s">
        <v>1643</v>
      </c>
      <c r="D295" t="s">
        <v>1644</v>
      </c>
      <c r="E295">
        <v>10</v>
      </c>
      <c r="F295" t="s">
        <v>35</v>
      </c>
      <c r="G295">
        <v>1.28</v>
      </c>
      <c r="H295">
        <v>7.81</v>
      </c>
      <c r="I295">
        <v>24</v>
      </c>
      <c r="J295">
        <v>12</v>
      </c>
      <c r="K295" t="s">
        <v>103</v>
      </c>
      <c r="L295">
        <v>14.1875</v>
      </c>
      <c r="M295">
        <v>18.16</v>
      </c>
      <c r="N295">
        <v>0</v>
      </c>
      <c r="O295">
        <v>0</v>
      </c>
      <c r="P295">
        <v>859</v>
      </c>
      <c r="Q295">
        <v>1302</v>
      </c>
      <c r="R295">
        <v>50</v>
      </c>
      <c r="S295">
        <v>54</v>
      </c>
      <c r="T295">
        <v>103</v>
      </c>
      <c r="U295">
        <f>IF(
  S295&lt;=0,
  0,
  IF(
    E295+I295 &gt;= MIN((S295/30)*20, (S295/30)*V295),
    0,
    CEILING(
      (MIN((S295/30)*20, (S295/30)*V295) - (E295+I295)) / J295,
      1
    )
  )
)</f>
        <v>1</v>
      </c>
      <c r="V295">
        <v>22</v>
      </c>
      <c r="W295">
        <v>1</v>
      </c>
    </row>
    <row r="296" spans="1:23" x14ac:dyDescent="0.25">
      <c r="A296" t="s">
        <v>46</v>
      </c>
      <c r="B296" t="s">
        <v>73</v>
      </c>
      <c r="C296" s="2" t="s">
        <v>1857</v>
      </c>
      <c r="D296" t="s">
        <v>1858</v>
      </c>
      <c r="E296">
        <v>17</v>
      </c>
      <c r="F296" t="s">
        <v>35</v>
      </c>
      <c r="G296">
        <v>0.67</v>
      </c>
      <c r="H296">
        <v>25.37</v>
      </c>
      <c r="I296">
        <v>0</v>
      </c>
      <c r="J296">
        <v>12</v>
      </c>
      <c r="K296" t="s">
        <v>280</v>
      </c>
      <c r="L296">
        <v>0</v>
      </c>
      <c r="M296">
        <v>0</v>
      </c>
      <c r="N296">
        <v>0</v>
      </c>
      <c r="O296">
        <v>0</v>
      </c>
      <c r="P296">
        <v>197</v>
      </c>
      <c r="Q296">
        <v>153</v>
      </c>
      <c r="R296">
        <v>33</v>
      </c>
      <c r="S296">
        <v>35</v>
      </c>
      <c r="T296">
        <v>25</v>
      </c>
      <c r="U296">
        <f>IF(
  S296&lt;=0,
  0,
  IF(
    E296+I296 &gt;= MIN((S296/30)*20, (S296/30)*V296),
    0,
    CEILING(
      (MIN((S296/30)*20, (S296/30)*V296) - (E296+I296)) / J296,
      1
    )
  )
)</f>
        <v>1</v>
      </c>
      <c r="V296">
        <v>22</v>
      </c>
      <c r="W296">
        <v>1</v>
      </c>
    </row>
    <row r="297" spans="1:23" x14ac:dyDescent="0.25">
      <c r="A297" t="s">
        <v>57</v>
      </c>
      <c r="B297" t="s">
        <v>26</v>
      </c>
      <c r="C297" s="2" t="s">
        <v>1865</v>
      </c>
      <c r="D297" t="s">
        <v>1866</v>
      </c>
      <c r="E297">
        <v>17</v>
      </c>
      <c r="F297" t="s">
        <v>35</v>
      </c>
      <c r="G297">
        <v>1.36</v>
      </c>
      <c r="H297">
        <v>12.5</v>
      </c>
      <c r="I297">
        <v>12</v>
      </c>
      <c r="J297">
        <v>12</v>
      </c>
      <c r="K297" t="s">
        <v>218</v>
      </c>
      <c r="L297">
        <v>9.5000000000000018</v>
      </c>
      <c r="M297">
        <v>12.92</v>
      </c>
      <c r="N297">
        <v>0.67647058823529704</v>
      </c>
      <c r="O297">
        <v>0.92000000000000404</v>
      </c>
      <c r="P297">
        <v>368</v>
      </c>
      <c r="Q297">
        <v>146</v>
      </c>
      <c r="R297">
        <v>45</v>
      </c>
      <c r="S297">
        <v>47</v>
      </c>
      <c r="T297">
        <v>36</v>
      </c>
      <c r="U297">
        <f>IF(
  S297&lt;=0,
  0,
  IF(
    E297+I297 &gt;= MIN((S297/30)*20, (S297/30)*V297),
    0,
    CEILING(
      (MIN((S297/30)*20, (S297/30)*V297) - (E297+I297)) / J297,
      1
    )
  )
)</f>
        <v>1</v>
      </c>
      <c r="V297">
        <v>22</v>
      </c>
      <c r="W297">
        <v>1</v>
      </c>
    </row>
    <row r="298" spans="1:23" x14ac:dyDescent="0.25">
      <c r="A298" t="s">
        <v>40</v>
      </c>
      <c r="B298" t="s">
        <v>41</v>
      </c>
      <c r="C298" s="2" t="s">
        <v>1930</v>
      </c>
      <c r="D298" t="s">
        <v>1931</v>
      </c>
      <c r="E298">
        <v>20</v>
      </c>
      <c r="F298" t="s">
        <v>35</v>
      </c>
      <c r="G298">
        <v>0.8</v>
      </c>
      <c r="H298">
        <v>25</v>
      </c>
      <c r="I298">
        <v>0</v>
      </c>
      <c r="J298">
        <v>12</v>
      </c>
      <c r="K298" t="s">
        <v>1004</v>
      </c>
      <c r="L298">
        <v>0</v>
      </c>
      <c r="M298">
        <v>0</v>
      </c>
      <c r="N298">
        <v>0</v>
      </c>
      <c r="O298">
        <v>0</v>
      </c>
      <c r="P298">
        <v>484</v>
      </c>
      <c r="Q298">
        <v>624</v>
      </c>
      <c r="R298">
        <v>18</v>
      </c>
      <c r="S298">
        <v>41</v>
      </c>
      <c r="T298">
        <v>29</v>
      </c>
      <c r="U298">
        <f>IF(
  S298&lt;=0,
  0,
  IF(
    E298+I298 &gt;= MIN((S298/30)*20, (S298/30)*V298),
    0,
    CEILING(
      (MIN((S298/30)*20, (S298/30)*V298) - (E298+I298)) / J298,
      1
    )
  )
)</f>
        <v>1</v>
      </c>
      <c r="V298">
        <v>22</v>
      </c>
      <c r="W298">
        <v>1</v>
      </c>
    </row>
    <row r="299" spans="1:23" x14ac:dyDescent="0.25">
      <c r="A299" t="s">
        <v>38</v>
      </c>
      <c r="B299" t="s">
        <v>39</v>
      </c>
      <c r="C299" s="2" t="s">
        <v>1994</v>
      </c>
      <c r="D299" t="s">
        <v>1995</v>
      </c>
      <c r="E299">
        <v>25</v>
      </c>
      <c r="F299" t="s">
        <v>35</v>
      </c>
      <c r="G299">
        <v>1.35</v>
      </c>
      <c r="H299">
        <v>21.48</v>
      </c>
      <c r="I299">
        <v>0</v>
      </c>
      <c r="J299">
        <v>12</v>
      </c>
      <c r="K299" t="s">
        <v>217</v>
      </c>
      <c r="L299">
        <v>3.481481481481481</v>
      </c>
      <c r="M299">
        <v>4.6999999999999993</v>
      </c>
      <c r="N299">
        <v>3.481481481481481</v>
      </c>
      <c r="O299">
        <v>4.6999999999999993</v>
      </c>
      <c r="P299">
        <v>807</v>
      </c>
      <c r="Q299">
        <v>721</v>
      </c>
      <c r="R299">
        <v>47</v>
      </c>
      <c r="S299">
        <v>48</v>
      </c>
      <c r="T299">
        <v>9</v>
      </c>
      <c r="U299">
        <f>IF(
  S299&lt;=0,
  0,
  IF(
    E299+I299 &gt;= MIN((S299/30)*20, (S299/30)*V299),
    0,
    CEILING(
      (MIN((S299/30)*20, (S299/30)*V299) - (E299+I299)) / J299,
      1
    )
  )
)</f>
        <v>1</v>
      </c>
      <c r="V299">
        <v>22</v>
      </c>
      <c r="W299">
        <v>1</v>
      </c>
    </row>
    <row r="300" spans="1:23" x14ac:dyDescent="0.25">
      <c r="A300" t="s">
        <v>28</v>
      </c>
      <c r="B300" t="s">
        <v>29</v>
      </c>
      <c r="C300" s="2" t="s">
        <v>2017</v>
      </c>
      <c r="D300" t="s">
        <v>2018</v>
      </c>
      <c r="E300">
        <v>26</v>
      </c>
      <c r="F300" t="s">
        <v>35</v>
      </c>
      <c r="G300">
        <v>1.08</v>
      </c>
      <c r="H300">
        <v>24.07</v>
      </c>
      <c r="I300">
        <v>0</v>
      </c>
      <c r="J300">
        <v>12</v>
      </c>
      <c r="K300" t="s">
        <v>119</v>
      </c>
      <c r="L300">
        <v>0</v>
      </c>
      <c r="M300">
        <v>0</v>
      </c>
      <c r="N300">
        <v>0</v>
      </c>
      <c r="O300">
        <v>0</v>
      </c>
      <c r="P300">
        <v>188</v>
      </c>
      <c r="Q300">
        <v>168</v>
      </c>
      <c r="R300">
        <v>37</v>
      </c>
      <c r="S300">
        <v>42</v>
      </c>
      <c r="T300">
        <v>25</v>
      </c>
      <c r="U300">
        <f>IF(
  S300&lt;=0,
  0,
  IF(
    E300+I300 &gt;= MIN((S300/30)*20, (S300/30)*V300),
    0,
    CEILING(
      (MIN((S300/30)*20, (S300/30)*V300) - (E300+I300)) / J300,
      1
    )
  )
)</f>
        <v>1</v>
      </c>
      <c r="V300">
        <v>22</v>
      </c>
      <c r="W300">
        <v>1</v>
      </c>
    </row>
    <row r="301" spans="1:23" x14ac:dyDescent="0.25">
      <c r="A301" t="s">
        <v>46</v>
      </c>
      <c r="B301" t="s">
        <v>73</v>
      </c>
      <c r="C301" s="2" t="s">
        <v>2043</v>
      </c>
      <c r="D301" t="s">
        <v>2044</v>
      </c>
      <c r="E301">
        <v>30</v>
      </c>
      <c r="F301" t="s">
        <v>35</v>
      </c>
      <c r="G301">
        <v>1.39</v>
      </c>
      <c r="H301">
        <v>21.58</v>
      </c>
      <c r="I301">
        <v>0</v>
      </c>
      <c r="J301">
        <v>12</v>
      </c>
      <c r="K301" t="s">
        <v>1369</v>
      </c>
      <c r="L301">
        <v>0.41726618705035889</v>
      </c>
      <c r="M301">
        <v>0.57999999999999885</v>
      </c>
      <c r="N301">
        <v>0.41726618705035889</v>
      </c>
      <c r="O301">
        <v>0.57999999999999885</v>
      </c>
      <c r="P301">
        <v>648</v>
      </c>
      <c r="Q301">
        <v>541</v>
      </c>
      <c r="R301">
        <v>31</v>
      </c>
      <c r="S301">
        <v>50</v>
      </c>
      <c r="T301">
        <v>46</v>
      </c>
      <c r="U301">
        <f>IF(
  S301&lt;=0,
  0,
  IF(
    E301+I301 &gt;= MIN((S301/30)*20, (S301/30)*V301),
    0,
    CEILING(
      (MIN((S301/30)*20, (S301/30)*V301) - (E301+I301)) / J301,
      1
    )
  )
)</f>
        <v>1</v>
      </c>
      <c r="V301">
        <v>22</v>
      </c>
      <c r="W301">
        <v>1</v>
      </c>
    </row>
    <row r="302" spans="1:23" x14ac:dyDescent="0.25">
      <c r="A302" t="s">
        <v>98</v>
      </c>
      <c r="B302" t="s">
        <v>110</v>
      </c>
      <c r="C302" s="2" t="s">
        <v>111</v>
      </c>
      <c r="D302" t="s">
        <v>112</v>
      </c>
      <c r="E302">
        <v>0</v>
      </c>
      <c r="F302" t="s">
        <v>35</v>
      </c>
      <c r="G302">
        <v>0.27</v>
      </c>
      <c r="H302">
        <v>-14.81</v>
      </c>
      <c r="I302">
        <v>12</v>
      </c>
      <c r="J302">
        <v>12</v>
      </c>
      <c r="K302" t="s">
        <v>113</v>
      </c>
      <c r="L302">
        <v>36.81481481481481</v>
      </c>
      <c r="M302">
        <v>9.94</v>
      </c>
      <c r="N302">
        <v>0</v>
      </c>
      <c r="O302">
        <v>0</v>
      </c>
      <c r="P302">
        <v>88</v>
      </c>
      <c r="Q302">
        <v>113</v>
      </c>
      <c r="R302">
        <v>16</v>
      </c>
      <c r="S302">
        <v>20</v>
      </c>
      <c r="T302">
        <v>5</v>
      </c>
      <c r="U302">
        <f>IF(
  S302&lt;=0,
  0,
  IF(
    E302+I302 &gt;= MIN((S302/30)*20, (S302/30)*V302),
    0,
    CEILING(
      (MIN((S302/30)*20, (S302/30)*V302) - (E302+I302)) / J302,
      1
    )
  )
)</f>
        <v>1</v>
      </c>
      <c r="V302">
        <v>22</v>
      </c>
      <c r="W302">
        <v>1</v>
      </c>
    </row>
    <row r="303" spans="1:23" x14ac:dyDescent="0.25">
      <c r="A303" t="s">
        <v>76</v>
      </c>
      <c r="B303" t="s">
        <v>77</v>
      </c>
      <c r="C303" s="2" t="s">
        <v>114</v>
      </c>
      <c r="D303" t="s">
        <v>115</v>
      </c>
      <c r="E303">
        <v>0</v>
      </c>
      <c r="F303" t="s">
        <v>35</v>
      </c>
      <c r="G303">
        <v>0.37</v>
      </c>
      <c r="H303">
        <v>2.7</v>
      </c>
      <c r="I303">
        <v>12</v>
      </c>
      <c r="J303">
        <v>12</v>
      </c>
      <c r="K303" t="s">
        <v>116</v>
      </c>
      <c r="L303">
        <v>38.810810810810807</v>
      </c>
      <c r="M303">
        <v>14.36</v>
      </c>
      <c r="N303">
        <v>6.3783783783783754</v>
      </c>
      <c r="O303">
        <v>2.359999999999999</v>
      </c>
      <c r="P303">
        <v>171</v>
      </c>
      <c r="Q303">
        <v>189</v>
      </c>
      <c r="R303">
        <v>18</v>
      </c>
      <c r="S303">
        <v>20</v>
      </c>
      <c r="T303">
        <v>17</v>
      </c>
      <c r="U303">
        <f>IF(
  S303&lt;=0,
  0,
  IF(
    E303+I303 &gt;= MIN((S303/30)*20, (S303/30)*V303),
    0,
    CEILING(
      (MIN((S303/30)*20, (S303/30)*V303) - (E303+I303)) / J303,
      1
    )
  )
)</f>
        <v>1</v>
      </c>
      <c r="V303">
        <v>28</v>
      </c>
      <c r="W303">
        <v>1</v>
      </c>
    </row>
    <row r="304" spans="1:23" x14ac:dyDescent="0.25">
      <c r="A304" t="s">
        <v>40</v>
      </c>
      <c r="B304" t="s">
        <v>41</v>
      </c>
      <c r="C304" s="2" t="s">
        <v>154</v>
      </c>
      <c r="D304" t="s">
        <v>155</v>
      </c>
      <c r="E304">
        <v>0</v>
      </c>
      <c r="F304" t="s">
        <v>35</v>
      </c>
      <c r="G304">
        <v>0.71</v>
      </c>
      <c r="H304">
        <v>-2.81</v>
      </c>
      <c r="I304">
        <v>0</v>
      </c>
      <c r="J304">
        <v>12</v>
      </c>
      <c r="K304" t="s">
        <v>42</v>
      </c>
      <c r="L304">
        <v>24.8169014084507</v>
      </c>
      <c r="M304">
        <v>17.62</v>
      </c>
      <c r="N304">
        <v>24.8169014084507</v>
      </c>
      <c r="O304">
        <v>17.62</v>
      </c>
      <c r="P304">
        <v>203</v>
      </c>
      <c r="Q304">
        <v>141</v>
      </c>
      <c r="R304">
        <v>5</v>
      </c>
      <c r="S304">
        <v>11</v>
      </c>
      <c r="T304">
        <v>5</v>
      </c>
      <c r="U304">
        <f>IF(
  S304&lt;=0,
  0,
  IF(
    E304+I304 &gt;= MIN((S304/30)*20, (S304/30)*V304),
    0,
    CEILING(
      (MIN((S304/30)*20, (S304/30)*V304) - (E304+I304)) / J304,
      1
    )
  )
)</f>
        <v>1</v>
      </c>
      <c r="V304">
        <v>22</v>
      </c>
      <c r="W304">
        <v>1</v>
      </c>
    </row>
    <row r="305" spans="1:23" x14ac:dyDescent="0.25">
      <c r="A305" t="s">
        <v>46</v>
      </c>
      <c r="B305" t="s">
        <v>73</v>
      </c>
      <c r="C305" s="2" t="s">
        <v>156</v>
      </c>
      <c r="D305" t="s">
        <v>157</v>
      </c>
      <c r="E305">
        <v>0</v>
      </c>
      <c r="F305" t="s">
        <v>35</v>
      </c>
      <c r="G305">
        <v>0.06</v>
      </c>
      <c r="H305">
        <v>-33.33</v>
      </c>
      <c r="I305">
        <v>0</v>
      </c>
      <c r="J305">
        <v>12</v>
      </c>
      <c r="K305" t="s">
        <v>158</v>
      </c>
      <c r="L305">
        <v>55.333333333333343</v>
      </c>
      <c r="M305">
        <v>3.32</v>
      </c>
      <c r="N305">
        <v>55.333333333333343</v>
      </c>
      <c r="O305">
        <v>3.32</v>
      </c>
      <c r="P305">
        <v>185</v>
      </c>
      <c r="Q305">
        <v>220</v>
      </c>
      <c r="R305">
        <v>11</v>
      </c>
      <c r="S305">
        <v>11</v>
      </c>
      <c r="T305">
        <v>13</v>
      </c>
      <c r="U305">
        <f>IF(
  S305&lt;=0,
  0,
  IF(
    E305+I305 &gt;= MIN((S305/30)*20, (S305/30)*V305),
    0,
    CEILING(
      (MIN((S305/30)*20, (S305/30)*V305) - (E305+I305)) / J305,
      1
    )
  )
)</f>
        <v>1</v>
      </c>
      <c r="V305">
        <v>22</v>
      </c>
      <c r="W305">
        <v>1</v>
      </c>
    </row>
    <row r="306" spans="1:23" x14ac:dyDescent="0.25">
      <c r="A306" t="s">
        <v>46</v>
      </c>
      <c r="B306" t="s">
        <v>73</v>
      </c>
      <c r="C306" s="2" t="s">
        <v>160</v>
      </c>
      <c r="D306" t="s">
        <v>161</v>
      </c>
      <c r="E306">
        <v>0</v>
      </c>
      <c r="F306" t="s">
        <v>35</v>
      </c>
      <c r="G306">
        <v>7.0000000000000007E-2</v>
      </c>
      <c r="H306">
        <v>-28.57</v>
      </c>
      <c r="I306">
        <v>12</v>
      </c>
      <c r="J306">
        <v>12</v>
      </c>
      <c r="K306" t="s">
        <v>162</v>
      </c>
      <c r="L306">
        <v>50.571428571428569</v>
      </c>
      <c r="M306">
        <v>3.54</v>
      </c>
      <c r="N306">
        <v>0</v>
      </c>
      <c r="O306">
        <v>0</v>
      </c>
      <c r="P306">
        <v>37</v>
      </c>
      <c r="Q306">
        <v>22</v>
      </c>
      <c r="R306">
        <v>21</v>
      </c>
      <c r="S306">
        <v>22</v>
      </c>
      <c r="T306">
        <v>1</v>
      </c>
      <c r="U306">
        <f>IF(
  S306&lt;=0,
  0,
  IF(
    E306+I306 &gt;= MIN((S306/30)*20, (S306/30)*V306),
    0,
    CEILING(
      (MIN((S306/30)*20, (S306/30)*V306) - (E306+I306)) / J306,
      1
    )
  )
)</f>
        <v>1</v>
      </c>
      <c r="V306">
        <v>22</v>
      </c>
      <c r="W306">
        <v>1</v>
      </c>
    </row>
    <row r="307" spans="1:23" x14ac:dyDescent="0.25">
      <c r="A307" t="s">
        <v>85</v>
      </c>
      <c r="B307" t="s">
        <v>86</v>
      </c>
      <c r="C307" s="2" t="s">
        <v>167</v>
      </c>
      <c r="D307" t="s">
        <v>168</v>
      </c>
      <c r="E307">
        <v>0</v>
      </c>
      <c r="F307" t="s">
        <v>35</v>
      </c>
      <c r="G307">
        <v>0.12</v>
      </c>
      <c r="H307">
        <v>-8.33</v>
      </c>
      <c r="I307">
        <v>12</v>
      </c>
      <c r="J307">
        <v>12</v>
      </c>
      <c r="K307" t="s">
        <v>169</v>
      </c>
      <c r="L307">
        <v>30.333333333333339</v>
      </c>
      <c r="M307">
        <v>3.64</v>
      </c>
      <c r="N307">
        <v>0</v>
      </c>
      <c r="O307">
        <v>0</v>
      </c>
      <c r="P307">
        <v>132</v>
      </c>
      <c r="Q307">
        <v>232</v>
      </c>
      <c r="R307">
        <v>22</v>
      </c>
      <c r="S307">
        <v>26</v>
      </c>
      <c r="T307">
        <v>41</v>
      </c>
      <c r="U307">
        <f>IF(
  S307&lt;=0,
  0,
  IF(
    E307+I307 &gt;= MIN((S307/30)*20, (S307/30)*V307),
    0,
    CEILING(
      (MIN((S307/30)*20, (S307/30)*V307) - (E307+I307)) / J307,
      1
    )
  )
)</f>
        <v>1</v>
      </c>
      <c r="V307">
        <v>22</v>
      </c>
      <c r="W307">
        <v>1</v>
      </c>
    </row>
    <row r="308" spans="1:23" x14ac:dyDescent="0.25">
      <c r="A308" t="s">
        <v>68</v>
      </c>
      <c r="B308" t="s">
        <v>47</v>
      </c>
      <c r="C308" s="2" t="s">
        <v>181</v>
      </c>
      <c r="D308" t="s">
        <v>182</v>
      </c>
      <c r="E308">
        <v>0</v>
      </c>
      <c r="F308" t="s">
        <v>35</v>
      </c>
      <c r="G308">
        <v>0</v>
      </c>
      <c r="H308">
        <v>0</v>
      </c>
      <c r="I308">
        <v>0</v>
      </c>
      <c r="J308">
        <v>12</v>
      </c>
      <c r="K308" t="s">
        <v>183</v>
      </c>
      <c r="L308">
        <v>0</v>
      </c>
      <c r="M308">
        <v>0</v>
      </c>
      <c r="N308">
        <v>0</v>
      </c>
      <c r="O308">
        <v>0</v>
      </c>
      <c r="P308">
        <v>71</v>
      </c>
      <c r="Q308">
        <v>39</v>
      </c>
      <c r="R308">
        <v>9</v>
      </c>
      <c r="S308">
        <v>10</v>
      </c>
      <c r="T308">
        <v>3</v>
      </c>
      <c r="U308">
        <f>IF(
  S308&lt;=0,
  0,
  IF(
    E308+I308 &gt;= MIN((S308/30)*20, (S308/30)*V308),
    0,
    CEILING(
      (MIN((S308/30)*20, (S308/30)*V308) - (E308+I308)) / J308,
      1
    )
  )
)</f>
        <v>1</v>
      </c>
      <c r="V308">
        <v>22</v>
      </c>
      <c r="W308">
        <v>1</v>
      </c>
    </row>
    <row r="309" spans="1:23" x14ac:dyDescent="0.25">
      <c r="A309" t="s">
        <v>57</v>
      </c>
      <c r="B309" t="s">
        <v>53</v>
      </c>
      <c r="C309" s="2" t="s">
        <v>335</v>
      </c>
      <c r="D309" t="s">
        <v>336</v>
      </c>
      <c r="E309">
        <v>0</v>
      </c>
      <c r="F309" t="s">
        <v>35</v>
      </c>
      <c r="G309">
        <v>0</v>
      </c>
      <c r="H309">
        <v>0</v>
      </c>
      <c r="I309">
        <v>0</v>
      </c>
      <c r="J309">
        <v>12</v>
      </c>
      <c r="K309" t="s">
        <v>60</v>
      </c>
      <c r="L309">
        <v>0</v>
      </c>
      <c r="M309">
        <v>0</v>
      </c>
      <c r="N309">
        <v>0</v>
      </c>
      <c r="O309">
        <v>0</v>
      </c>
      <c r="P309">
        <v>44</v>
      </c>
      <c r="Q309">
        <v>73</v>
      </c>
      <c r="R309">
        <v>11</v>
      </c>
      <c r="S309">
        <v>12</v>
      </c>
      <c r="T309">
        <v>19</v>
      </c>
      <c r="U309">
        <f>IF(
  S309&lt;=0,
  0,
  IF(
    E309+I309 &gt;= MIN((S309/30)*20, (S309/30)*V309),
    0,
    CEILING(
      (MIN((S309/30)*20, (S309/30)*V309) - (E309+I309)) / J309,
      1
    )
  )
)</f>
        <v>1</v>
      </c>
      <c r="V309">
        <v>22</v>
      </c>
      <c r="W309">
        <v>1</v>
      </c>
    </row>
    <row r="310" spans="1:23" x14ac:dyDescent="0.25">
      <c r="A310" t="s">
        <v>46</v>
      </c>
      <c r="B310" t="s">
        <v>73</v>
      </c>
      <c r="C310" s="2" t="s">
        <v>337</v>
      </c>
      <c r="D310" t="s">
        <v>338</v>
      </c>
      <c r="E310">
        <v>0</v>
      </c>
      <c r="F310" t="s">
        <v>35</v>
      </c>
      <c r="G310">
        <v>0.13</v>
      </c>
      <c r="H310">
        <v>0</v>
      </c>
      <c r="I310">
        <v>0</v>
      </c>
      <c r="J310">
        <v>12</v>
      </c>
      <c r="K310" t="s">
        <v>276</v>
      </c>
      <c r="L310">
        <v>22</v>
      </c>
      <c r="M310">
        <v>2.86</v>
      </c>
      <c r="N310">
        <v>22</v>
      </c>
      <c r="O310">
        <v>2.86</v>
      </c>
      <c r="P310">
        <v>134</v>
      </c>
      <c r="Q310">
        <v>194</v>
      </c>
      <c r="R310">
        <v>12</v>
      </c>
      <c r="S310">
        <v>12</v>
      </c>
      <c r="T310">
        <v>17</v>
      </c>
      <c r="U310">
        <f>IF(
  S310&lt;=0,
  0,
  IF(
    E310+I310 &gt;= MIN((S310/30)*20, (S310/30)*V310),
    0,
    CEILING(
      (MIN((S310/30)*20, (S310/30)*V310) - (E310+I310)) / J310,
      1
    )
  )
)</f>
        <v>1</v>
      </c>
      <c r="V310">
        <v>22</v>
      </c>
      <c r="W310">
        <v>1</v>
      </c>
    </row>
    <row r="311" spans="1:23" x14ac:dyDescent="0.25">
      <c r="A311" t="s">
        <v>28</v>
      </c>
      <c r="B311" t="s">
        <v>29</v>
      </c>
      <c r="C311" s="2" t="s">
        <v>351</v>
      </c>
      <c r="D311" t="s">
        <v>352</v>
      </c>
      <c r="E311">
        <v>0</v>
      </c>
      <c r="F311" t="s">
        <v>35</v>
      </c>
      <c r="G311">
        <v>0.6</v>
      </c>
      <c r="H311">
        <v>0</v>
      </c>
      <c r="I311">
        <v>12</v>
      </c>
      <c r="J311">
        <v>12</v>
      </c>
      <c r="K311" t="s">
        <v>353</v>
      </c>
      <c r="L311">
        <v>22</v>
      </c>
      <c r="M311">
        <v>13.2</v>
      </c>
      <c r="N311">
        <v>2</v>
      </c>
      <c r="O311">
        <v>1.2</v>
      </c>
      <c r="P311">
        <v>218</v>
      </c>
      <c r="Q311">
        <v>314</v>
      </c>
      <c r="R311">
        <v>22</v>
      </c>
      <c r="S311">
        <v>24</v>
      </c>
      <c r="T311">
        <v>28</v>
      </c>
      <c r="U311">
        <f>IF(
  S311&lt;=0,
  0,
  IF(
    E311+I311 &gt;= MIN((S311/30)*20, (S311/30)*V311),
    0,
    CEILING(
      (MIN((S311/30)*20, (S311/30)*V311) - (E311+I311)) / J311,
      1
    )
  )
)</f>
        <v>1</v>
      </c>
      <c r="V311">
        <v>22</v>
      </c>
      <c r="W311">
        <v>1</v>
      </c>
    </row>
    <row r="312" spans="1:23" x14ac:dyDescent="0.25">
      <c r="A312" t="s">
        <v>28</v>
      </c>
      <c r="B312" t="s">
        <v>29</v>
      </c>
      <c r="C312" s="2" t="s">
        <v>357</v>
      </c>
      <c r="D312" t="s">
        <v>358</v>
      </c>
      <c r="E312">
        <v>0</v>
      </c>
      <c r="F312" t="s">
        <v>35</v>
      </c>
      <c r="G312">
        <v>1.46</v>
      </c>
      <c r="H312">
        <v>0</v>
      </c>
      <c r="I312">
        <v>12</v>
      </c>
      <c r="J312">
        <v>12</v>
      </c>
      <c r="K312" t="s">
        <v>119</v>
      </c>
      <c r="L312">
        <v>22</v>
      </c>
      <c r="M312">
        <v>32.119999999999997</v>
      </c>
      <c r="N312">
        <v>13.78082191780822</v>
      </c>
      <c r="O312">
        <v>20.12</v>
      </c>
      <c r="P312">
        <v>73</v>
      </c>
      <c r="Q312">
        <v>107</v>
      </c>
      <c r="R312">
        <v>25</v>
      </c>
      <c r="S312">
        <v>27</v>
      </c>
      <c r="T312">
        <v>32</v>
      </c>
      <c r="U312">
        <f>IF(
  S312&lt;=0,
  0,
  IF(
    E312+I312 &gt;= MIN((S312/30)*20, (S312/30)*V312),
    0,
    CEILING(
      (MIN((S312/30)*20, (S312/30)*V312) - (E312+I312)) / J312,
      1
    )
  )
)</f>
        <v>1</v>
      </c>
      <c r="V312">
        <v>22</v>
      </c>
      <c r="W312">
        <v>1</v>
      </c>
    </row>
    <row r="313" spans="1:23" x14ac:dyDescent="0.25">
      <c r="A313" t="s">
        <v>46</v>
      </c>
      <c r="B313" t="s">
        <v>26</v>
      </c>
      <c r="C313" s="2" t="s">
        <v>739</v>
      </c>
      <c r="D313" t="s">
        <v>740</v>
      </c>
      <c r="E313">
        <v>1</v>
      </c>
      <c r="F313" t="s">
        <v>35</v>
      </c>
      <c r="G313">
        <v>0</v>
      </c>
      <c r="H313">
        <v>0</v>
      </c>
      <c r="I313">
        <v>0</v>
      </c>
      <c r="J313">
        <v>12</v>
      </c>
      <c r="K313" t="s">
        <v>741</v>
      </c>
      <c r="L313">
        <v>0</v>
      </c>
      <c r="M313">
        <v>0</v>
      </c>
      <c r="N313">
        <v>0</v>
      </c>
      <c r="O313">
        <v>0</v>
      </c>
      <c r="P313">
        <v>84</v>
      </c>
      <c r="Q313">
        <v>0</v>
      </c>
      <c r="R313">
        <v>13</v>
      </c>
      <c r="S313">
        <v>13</v>
      </c>
      <c r="T313">
        <v>0</v>
      </c>
      <c r="U313">
        <f>IF(
  S313&lt;=0,
  0,
  IF(
    E313+I313 &gt;= MIN((S313/30)*20, (S313/30)*V313),
    0,
    CEILING(
      (MIN((S313/30)*20, (S313/30)*V313) - (E313+I313)) / J313,
      1
    )
  )
)</f>
        <v>1</v>
      </c>
      <c r="V313">
        <v>22</v>
      </c>
      <c r="W313">
        <v>1</v>
      </c>
    </row>
    <row r="314" spans="1:23" x14ac:dyDescent="0.25">
      <c r="A314" t="s">
        <v>85</v>
      </c>
      <c r="B314" t="s">
        <v>86</v>
      </c>
      <c r="C314" s="2" t="s">
        <v>834</v>
      </c>
      <c r="D314" t="s">
        <v>835</v>
      </c>
      <c r="E314">
        <v>2</v>
      </c>
      <c r="F314" t="s">
        <v>35</v>
      </c>
      <c r="G314">
        <v>0.35</v>
      </c>
      <c r="H314">
        <v>5.71</v>
      </c>
      <c r="I314">
        <v>0</v>
      </c>
      <c r="J314">
        <v>12</v>
      </c>
      <c r="K314" t="s">
        <v>817</v>
      </c>
      <c r="L314">
        <v>16.285714285714281</v>
      </c>
      <c r="M314">
        <v>5.6999999999999993</v>
      </c>
      <c r="N314">
        <v>16.285714285714281</v>
      </c>
      <c r="O314">
        <v>5.6999999999999993</v>
      </c>
      <c r="P314">
        <v>112</v>
      </c>
      <c r="Q314">
        <v>111</v>
      </c>
      <c r="R314">
        <v>12</v>
      </c>
      <c r="S314">
        <v>12</v>
      </c>
      <c r="T314">
        <v>11</v>
      </c>
      <c r="U314">
        <f>IF(
  S314&lt;=0,
  0,
  IF(
    E314+I314 &gt;= MIN((S314/30)*20, (S314/30)*V314),
    0,
    CEILING(
      (MIN((S314/30)*20, (S314/30)*V314) - (E314+I314)) / J314,
      1
    )
  )
)</f>
        <v>1</v>
      </c>
      <c r="V314">
        <v>22</v>
      </c>
      <c r="W314">
        <v>1</v>
      </c>
    </row>
    <row r="315" spans="1:23" x14ac:dyDescent="0.25">
      <c r="A315" t="s">
        <v>46</v>
      </c>
      <c r="B315" t="s">
        <v>73</v>
      </c>
      <c r="C315" s="2" t="s">
        <v>1007</v>
      </c>
      <c r="D315" t="s">
        <v>1008</v>
      </c>
      <c r="E315">
        <v>3</v>
      </c>
      <c r="F315" t="s">
        <v>35</v>
      </c>
      <c r="G315">
        <v>0.28000000000000003</v>
      </c>
      <c r="H315">
        <v>10.71</v>
      </c>
      <c r="I315">
        <v>0</v>
      </c>
      <c r="J315">
        <v>12</v>
      </c>
      <c r="K315" t="s">
        <v>243</v>
      </c>
      <c r="L315">
        <v>11.28571428571429</v>
      </c>
      <c r="M315">
        <v>3.160000000000001</v>
      </c>
      <c r="N315">
        <v>11.28571428571429</v>
      </c>
      <c r="O315">
        <v>3.160000000000001</v>
      </c>
      <c r="P315">
        <v>64</v>
      </c>
      <c r="Q315">
        <v>81</v>
      </c>
      <c r="R315">
        <v>12</v>
      </c>
      <c r="S315">
        <v>13</v>
      </c>
      <c r="T315">
        <v>17</v>
      </c>
      <c r="U315">
        <f>IF(
  S315&lt;=0,
  0,
  IF(
    E315+I315 &gt;= MIN((S315/30)*20, (S315/30)*V315),
    0,
    CEILING(
      (MIN((S315/30)*20, (S315/30)*V315) - (E315+I315)) / J315,
      1
    )
  )
)</f>
        <v>1</v>
      </c>
      <c r="V315">
        <v>22</v>
      </c>
      <c r="W315">
        <v>1</v>
      </c>
    </row>
    <row r="316" spans="1:23" x14ac:dyDescent="0.25">
      <c r="A316" t="s">
        <v>85</v>
      </c>
      <c r="B316" t="s">
        <v>86</v>
      </c>
      <c r="C316" s="2" t="s">
        <v>1017</v>
      </c>
      <c r="D316" t="s">
        <v>1018</v>
      </c>
      <c r="E316">
        <v>3</v>
      </c>
      <c r="F316" t="s">
        <v>35</v>
      </c>
      <c r="G316">
        <v>0.2</v>
      </c>
      <c r="H316">
        <v>15</v>
      </c>
      <c r="I316">
        <v>12</v>
      </c>
      <c r="J316">
        <v>12</v>
      </c>
      <c r="K316" t="s">
        <v>291</v>
      </c>
      <c r="L316">
        <v>7</v>
      </c>
      <c r="M316">
        <v>1.4</v>
      </c>
      <c r="N316">
        <v>0</v>
      </c>
      <c r="O316">
        <v>0</v>
      </c>
      <c r="P316">
        <v>76</v>
      </c>
      <c r="Q316">
        <v>78</v>
      </c>
      <c r="R316">
        <v>22</v>
      </c>
      <c r="S316">
        <v>23</v>
      </c>
      <c r="T316">
        <v>25</v>
      </c>
      <c r="U316">
        <f>IF(
  S316&lt;=0,
  0,
  IF(
    E316+I316 &gt;= MIN((S316/30)*20, (S316/30)*V316),
    0,
    CEILING(
      (MIN((S316/30)*20, (S316/30)*V316) - (E316+I316)) / J316,
      1
    )
  )
)</f>
        <v>1</v>
      </c>
      <c r="V316">
        <v>22</v>
      </c>
      <c r="W316">
        <v>1</v>
      </c>
    </row>
    <row r="317" spans="1:23" x14ac:dyDescent="0.25">
      <c r="A317" t="s">
        <v>43</v>
      </c>
      <c r="B317" t="s">
        <v>44</v>
      </c>
      <c r="C317" s="2" t="s">
        <v>1021</v>
      </c>
      <c r="D317" t="s">
        <v>1022</v>
      </c>
      <c r="E317">
        <v>3</v>
      </c>
      <c r="F317" t="s">
        <v>35</v>
      </c>
      <c r="G317">
        <v>0.28000000000000003</v>
      </c>
      <c r="H317">
        <v>10.71</v>
      </c>
      <c r="I317">
        <v>12</v>
      </c>
      <c r="J317">
        <v>12</v>
      </c>
      <c r="K317" t="s">
        <v>1023</v>
      </c>
      <c r="L317">
        <v>11.28571428571429</v>
      </c>
      <c r="M317">
        <v>3.160000000000001</v>
      </c>
      <c r="N317">
        <v>0</v>
      </c>
      <c r="O317">
        <v>0</v>
      </c>
      <c r="P317">
        <v>166</v>
      </c>
      <c r="Q317">
        <v>188</v>
      </c>
      <c r="R317">
        <v>26</v>
      </c>
      <c r="S317">
        <v>28</v>
      </c>
      <c r="T317">
        <v>8</v>
      </c>
      <c r="U317">
        <f>IF(
  S317&lt;=0,
  0,
  IF(
    E317+I317 &gt;= MIN((S317/30)*20, (S317/30)*V317),
    0,
    CEILING(
      (MIN((S317/30)*20, (S317/30)*V317) - (E317+I317)) / J317,
      1
    )
  )
)</f>
        <v>1</v>
      </c>
      <c r="V317">
        <v>22</v>
      </c>
      <c r="W317">
        <v>1</v>
      </c>
    </row>
    <row r="318" spans="1:23" x14ac:dyDescent="0.25">
      <c r="A318" t="s">
        <v>57</v>
      </c>
      <c r="B318" t="s">
        <v>53</v>
      </c>
      <c r="C318" s="2" t="s">
        <v>1103</v>
      </c>
      <c r="D318" t="s">
        <v>1104</v>
      </c>
      <c r="E318">
        <v>4</v>
      </c>
      <c r="F318" t="s">
        <v>35</v>
      </c>
      <c r="G318">
        <v>0.86</v>
      </c>
      <c r="H318">
        <v>4.6500000000000004</v>
      </c>
      <c r="I318">
        <v>12</v>
      </c>
      <c r="J318">
        <v>12</v>
      </c>
      <c r="K318" t="s">
        <v>377</v>
      </c>
      <c r="L318">
        <v>17.348837209302321</v>
      </c>
      <c r="M318">
        <v>14.92</v>
      </c>
      <c r="N318">
        <v>3.3953488372093008</v>
      </c>
      <c r="O318">
        <v>2.919999999999999</v>
      </c>
      <c r="P318">
        <v>353</v>
      </c>
      <c r="Q318">
        <v>386</v>
      </c>
      <c r="R318">
        <v>23</v>
      </c>
      <c r="S318">
        <v>25</v>
      </c>
      <c r="T318">
        <v>52</v>
      </c>
      <c r="U318">
        <f>IF(
  S318&lt;=0,
  0,
  IF(
    E318+I318 &gt;= MIN((S318/30)*20, (S318/30)*V318),
    0,
    CEILING(
      (MIN((S318/30)*20, (S318/30)*V318) - (E318+I318)) / J318,
      1
    )
  )
)</f>
        <v>1</v>
      </c>
      <c r="V318">
        <v>22</v>
      </c>
      <c r="W318">
        <v>1</v>
      </c>
    </row>
    <row r="319" spans="1:23" x14ac:dyDescent="0.25">
      <c r="A319" t="s">
        <v>40</v>
      </c>
      <c r="B319" t="s">
        <v>86</v>
      </c>
      <c r="C319" s="2" t="s">
        <v>1110</v>
      </c>
      <c r="D319" t="s">
        <v>1111</v>
      </c>
      <c r="E319">
        <v>4</v>
      </c>
      <c r="F319" t="s">
        <v>35</v>
      </c>
      <c r="G319">
        <v>0.34</v>
      </c>
      <c r="H319">
        <v>11.76</v>
      </c>
      <c r="I319">
        <v>0</v>
      </c>
      <c r="J319">
        <v>12</v>
      </c>
      <c r="K319" t="s">
        <v>1004</v>
      </c>
      <c r="L319">
        <v>10.23529411764706</v>
      </c>
      <c r="M319">
        <v>3.48</v>
      </c>
      <c r="N319">
        <v>10.23529411764706</v>
      </c>
      <c r="O319">
        <v>3.48</v>
      </c>
      <c r="P319">
        <v>244</v>
      </c>
      <c r="Q319">
        <v>0</v>
      </c>
      <c r="R319">
        <v>17</v>
      </c>
      <c r="S319">
        <v>17</v>
      </c>
      <c r="T319">
        <v>0</v>
      </c>
      <c r="U319">
        <f>IF(
  S319&lt;=0,
  0,
  IF(
    E319+I319 &gt;= MIN((S319/30)*20, (S319/30)*V319),
    0,
    CEILING(
      (MIN((S319/30)*20, (S319/30)*V319) - (E319+I319)) / J319,
      1
    )
  )
)</f>
        <v>1</v>
      </c>
      <c r="V319">
        <v>22</v>
      </c>
      <c r="W319">
        <v>1</v>
      </c>
    </row>
    <row r="320" spans="1:23" x14ac:dyDescent="0.25">
      <c r="A320" t="s">
        <v>85</v>
      </c>
      <c r="B320" t="s">
        <v>86</v>
      </c>
      <c r="C320" s="2" t="s">
        <v>1151</v>
      </c>
      <c r="D320" t="s">
        <v>1152</v>
      </c>
      <c r="E320">
        <v>4</v>
      </c>
      <c r="F320" t="s">
        <v>35</v>
      </c>
      <c r="G320">
        <v>0.21</v>
      </c>
      <c r="H320">
        <v>19.04</v>
      </c>
      <c r="I320">
        <v>0</v>
      </c>
      <c r="J320">
        <v>12</v>
      </c>
      <c r="K320" t="s">
        <v>291</v>
      </c>
      <c r="L320">
        <v>2.952380952380953</v>
      </c>
      <c r="M320">
        <v>0.62</v>
      </c>
      <c r="N320">
        <v>2.952380952380953</v>
      </c>
      <c r="O320">
        <v>0.62</v>
      </c>
      <c r="P320">
        <v>36</v>
      </c>
      <c r="Q320">
        <v>39</v>
      </c>
      <c r="R320">
        <v>15</v>
      </c>
      <c r="S320">
        <v>16</v>
      </c>
      <c r="T320">
        <v>6</v>
      </c>
      <c r="U320">
        <f>IF(
  S320&lt;=0,
  0,
  IF(
    E320+I320 &gt;= MIN((S320/30)*20, (S320/30)*V320),
    0,
    CEILING(
      (MIN((S320/30)*20, (S320/30)*V320) - (E320+I320)) / J320,
      1
    )
  )
)</f>
        <v>1</v>
      </c>
      <c r="V320">
        <v>22</v>
      </c>
      <c r="W320">
        <v>1</v>
      </c>
    </row>
    <row r="321" spans="1:23" x14ac:dyDescent="0.25">
      <c r="A321" t="s">
        <v>31</v>
      </c>
      <c r="B321" t="s">
        <v>32</v>
      </c>
      <c r="C321" s="2" t="s">
        <v>1153</v>
      </c>
      <c r="D321" t="s">
        <v>1154</v>
      </c>
      <c r="E321">
        <v>4</v>
      </c>
      <c r="F321" t="s">
        <v>35</v>
      </c>
      <c r="G321">
        <v>0.64</v>
      </c>
      <c r="H321">
        <v>6.25</v>
      </c>
      <c r="I321">
        <v>12</v>
      </c>
      <c r="J321">
        <v>12</v>
      </c>
      <c r="K321" t="s">
        <v>1155</v>
      </c>
      <c r="L321">
        <v>15.75</v>
      </c>
      <c r="M321">
        <v>10.08</v>
      </c>
      <c r="N321">
        <v>0</v>
      </c>
      <c r="O321">
        <v>0</v>
      </c>
      <c r="P321">
        <v>275</v>
      </c>
      <c r="Q321">
        <v>346</v>
      </c>
      <c r="R321">
        <v>31</v>
      </c>
      <c r="S321">
        <v>33</v>
      </c>
      <c r="T321">
        <v>16</v>
      </c>
      <c r="U321">
        <f>IF(
  S321&lt;=0,
  0,
  IF(
    E321+I321 &gt;= MIN((S321/30)*20, (S321/30)*V321),
    0,
    CEILING(
      (MIN((S321/30)*20, (S321/30)*V321) - (E321+I321)) / J321,
      1
    )
  )
)</f>
        <v>1</v>
      </c>
      <c r="V321">
        <v>22</v>
      </c>
      <c r="W321">
        <v>1</v>
      </c>
    </row>
    <row r="322" spans="1:23" x14ac:dyDescent="0.25">
      <c r="A322" t="s">
        <v>38</v>
      </c>
      <c r="B322" t="s">
        <v>39</v>
      </c>
      <c r="C322" s="2" t="s">
        <v>1263</v>
      </c>
      <c r="D322" t="s">
        <v>1264</v>
      </c>
      <c r="E322">
        <v>5</v>
      </c>
      <c r="F322" t="s">
        <v>35</v>
      </c>
      <c r="G322">
        <v>0.27</v>
      </c>
      <c r="H322">
        <v>18.510000000000002</v>
      </c>
      <c r="I322">
        <v>0</v>
      </c>
      <c r="J322">
        <v>12</v>
      </c>
      <c r="K322" t="s">
        <v>1265</v>
      </c>
      <c r="L322">
        <v>3.481481481481481</v>
      </c>
      <c r="M322">
        <v>0.94</v>
      </c>
      <c r="N322">
        <v>3.481481481481481</v>
      </c>
      <c r="O322">
        <v>0.94</v>
      </c>
      <c r="P322">
        <v>54</v>
      </c>
      <c r="Q322">
        <v>0</v>
      </c>
      <c r="R322">
        <v>14</v>
      </c>
      <c r="S322">
        <v>15</v>
      </c>
      <c r="T322">
        <v>0</v>
      </c>
      <c r="U322">
        <f>IF(
  S322&lt;=0,
  0,
  IF(
    E322+I322 &gt;= MIN((S322/30)*20, (S322/30)*V322),
    0,
    CEILING(
      (MIN((S322/30)*20, (S322/30)*V322) - (E322+I322)) / J322,
      1
    )
  )
)</f>
        <v>1</v>
      </c>
      <c r="V322">
        <v>22</v>
      </c>
      <c r="W322">
        <v>1</v>
      </c>
    </row>
    <row r="323" spans="1:23" x14ac:dyDescent="0.25">
      <c r="A323" t="s">
        <v>57</v>
      </c>
      <c r="B323" t="s">
        <v>53</v>
      </c>
      <c r="C323" s="2" t="s">
        <v>1267</v>
      </c>
      <c r="D323" t="s">
        <v>1268</v>
      </c>
      <c r="E323">
        <v>5</v>
      </c>
      <c r="F323" t="s">
        <v>35</v>
      </c>
      <c r="G323">
        <v>0.4</v>
      </c>
      <c r="H323">
        <v>12.5</v>
      </c>
      <c r="I323">
        <v>0</v>
      </c>
      <c r="J323">
        <v>12</v>
      </c>
      <c r="K323" t="s">
        <v>1114</v>
      </c>
      <c r="L323">
        <v>9.5</v>
      </c>
      <c r="M323">
        <v>3.8</v>
      </c>
      <c r="N323">
        <v>9.5</v>
      </c>
      <c r="O323">
        <v>3.8</v>
      </c>
      <c r="P323">
        <v>204</v>
      </c>
      <c r="Q323">
        <v>129</v>
      </c>
      <c r="R323">
        <v>17</v>
      </c>
      <c r="S323">
        <v>18</v>
      </c>
      <c r="T323">
        <v>19</v>
      </c>
      <c r="U323">
        <f>IF(
  S323&lt;=0,
  0,
  IF(
    E323+I323 &gt;= MIN((S323/30)*20, (S323/30)*V323),
    0,
    CEILING(
      (MIN((S323/30)*20, (S323/30)*V323) - (E323+I323)) / J323,
      1
    )
  )
)</f>
        <v>1</v>
      </c>
      <c r="V323">
        <v>22</v>
      </c>
      <c r="W323">
        <v>1</v>
      </c>
    </row>
    <row r="324" spans="1:23" x14ac:dyDescent="0.25">
      <c r="A324" t="s">
        <v>57</v>
      </c>
      <c r="B324" t="s">
        <v>53</v>
      </c>
      <c r="C324" s="2" t="s">
        <v>1271</v>
      </c>
      <c r="D324" t="s">
        <v>1272</v>
      </c>
      <c r="E324">
        <v>5</v>
      </c>
      <c r="F324" t="s">
        <v>35</v>
      </c>
      <c r="G324">
        <v>0.61</v>
      </c>
      <c r="H324">
        <v>8.19</v>
      </c>
      <c r="I324">
        <v>12</v>
      </c>
      <c r="J324">
        <v>12</v>
      </c>
      <c r="K324" t="s">
        <v>1273</v>
      </c>
      <c r="L324">
        <v>13.803278688524591</v>
      </c>
      <c r="M324">
        <v>8.42</v>
      </c>
      <c r="N324">
        <v>0</v>
      </c>
      <c r="O324">
        <v>0</v>
      </c>
      <c r="P324">
        <v>290</v>
      </c>
      <c r="Q324">
        <v>340</v>
      </c>
      <c r="R324">
        <v>30</v>
      </c>
      <c r="S324">
        <v>33</v>
      </c>
      <c r="T324">
        <v>43</v>
      </c>
      <c r="U324">
        <f>IF(
  S324&lt;=0,
  0,
  IF(
    E324+I324 &gt;= MIN((S324/30)*20, (S324/30)*V324),
    0,
    CEILING(
      (MIN((S324/30)*20, (S324/30)*V324) - (E324+I324)) / J324,
      1
    )
  )
)</f>
        <v>1</v>
      </c>
      <c r="V324">
        <v>22</v>
      </c>
      <c r="W324">
        <v>1</v>
      </c>
    </row>
    <row r="325" spans="1:23" x14ac:dyDescent="0.25">
      <c r="A325" t="s">
        <v>98</v>
      </c>
      <c r="B325" t="s">
        <v>26</v>
      </c>
      <c r="C325" s="2" t="s">
        <v>1283</v>
      </c>
      <c r="D325" t="s">
        <v>1284</v>
      </c>
      <c r="E325">
        <v>5</v>
      </c>
      <c r="F325" t="s">
        <v>35</v>
      </c>
      <c r="G325">
        <v>0.35</v>
      </c>
      <c r="H325">
        <v>14.28</v>
      </c>
      <c r="I325">
        <v>0</v>
      </c>
      <c r="J325">
        <v>12</v>
      </c>
      <c r="K325" t="s">
        <v>853</v>
      </c>
      <c r="L325">
        <v>7.7142857142857144</v>
      </c>
      <c r="M325">
        <v>2.7</v>
      </c>
      <c r="N325">
        <v>7.7142857142857144</v>
      </c>
      <c r="O325">
        <v>2.7</v>
      </c>
      <c r="P325">
        <v>152</v>
      </c>
      <c r="Q325">
        <v>3</v>
      </c>
      <c r="R325">
        <v>13</v>
      </c>
      <c r="S325">
        <v>17</v>
      </c>
      <c r="T325">
        <v>3</v>
      </c>
      <c r="U325">
        <f>IF(
  S325&lt;=0,
  0,
  IF(
    E325+I325 &gt;= MIN((S325/30)*20, (S325/30)*V325),
    0,
    CEILING(
      (MIN((S325/30)*20, (S325/30)*V325) - (E325+I325)) / J325,
      1
    )
  )
)</f>
        <v>1</v>
      </c>
      <c r="V325">
        <v>22</v>
      </c>
      <c r="W325">
        <v>1</v>
      </c>
    </row>
    <row r="326" spans="1:23" x14ac:dyDescent="0.25">
      <c r="A326" t="s">
        <v>57</v>
      </c>
      <c r="B326" t="s">
        <v>53</v>
      </c>
      <c r="C326" s="2" t="s">
        <v>1402</v>
      </c>
      <c r="D326" t="s">
        <v>1403</v>
      </c>
      <c r="E326">
        <v>6</v>
      </c>
      <c r="F326" t="s">
        <v>35</v>
      </c>
      <c r="G326">
        <v>0.21</v>
      </c>
      <c r="H326">
        <v>28.57</v>
      </c>
      <c r="I326">
        <v>0</v>
      </c>
      <c r="J326">
        <v>12</v>
      </c>
      <c r="K326" t="s">
        <v>323</v>
      </c>
      <c r="L326">
        <v>0</v>
      </c>
      <c r="M326">
        <v>0</v>
      </c>
      <c r="N326">
        <v>0</v>
      </c>
      <c r="O326">
        <v>0</v>
      </c>
      <c r="P326">
        <v>77</v>
      </c>
      <c r="Q326">
        <v>65</v>
      </c>
      <c r="R326">
        <v>16</v>
      </c>
      <c r="S326">
        <v>18</v>
      </c>
      <c r="T326">
        <v>7</v>
      </c>
      <c r="U326">
        <f>IF(
  S326&lt;=0,
  0,
  IF(
    E326+I326 &gt;= MIN((S326/30)*20, (S326/30)*V326),
    0,
    CEILING(
      (MIN((S326/30)*20, (S326/30)*V326) - (E326+I326)) / J326,
      1
    )
  )
)</f>
        <v>1</v>
      </c>
      <c r="V326">
        <v>22</v>
      </c>
      <c r="W326">
        <v>1</v>
      </c>
    </row>
    <row r="327" spans="1:23" x14ac:dyDescent="0.25">
      <c r="A327" t="s">
        <v>31</v>
      </c>
      <c r="B327" t="s">
        <v>26</v>
      </c>
      <c r="C327" s="2" t="s">
        <v>1424</v>
      </c>
      <c r="D327" t="s">
        <v>1425</v>
      </c>
      <c r="E327">
        <v>6</v>
      </c>
      <c r="F327" t="s">
        <v>35</v>
      </c>
      <c r="G327">
        <v>0.27</v>
      </c>
      <c r="H327">
        <v>22.22</v>
      </c>
      <c r="I327">
        <v>0</v>
      </c>
      <c r="J327">
        <v>12</v>
      </c>
      <c r="K327" t="s">
        <v>1426</v>
      </c>
      <c r="L327">
        <v>0</v>
      </c>
      <c r="M327">
        <v>0</v>
      </c>
      <c r="N327">
        <v>0</v>
      </c>
      <c r="O327">
        <v>0</v>
      </c>
      <c r="P327">
        <v>155</v>
      </c>
      <c r="Q327">
        <v>0</v>
      </c>
      <c r="R327">
        <v>16</v>
      </c>
      <c r="S327">
        <v>18</v>
      </c>
      <c r="T327">
        <v>0</v>
      </c>
      <c r="U327">
        <f>IF(
  S327&lt;=0,
  0,
  IF(
    E327+I327 &gt;= MIN((S327/30)*20, (S327/30)*V327),
    0,
    CEILING(
      (MIN((S327/30)*20, (S327/30)*V327) - (E327+I327)) / J327,
      1
    )
  )
)</f>
        <v>1</v>
      </c>
      <c r="V327">
        <v>22</v>
      </c>
      <c r="W327">
        <v>1</v>
      </c>
    </row>
    <row r="328" spans="1:23" x14ac:dyDescent="0.25">
      <c r="A328" t="s">
        <v>85</v>
      </c>
      <c r="B328" t="s">
        <v>86</v>
      </c>
      <c r="C328" s="2" t="s">
        <v>1534</v>
      </c>
      <c r="D328" t="s">
        <v>1535</v>
      </c>
      <c r="E328">
        <v>8</v>
      </c>
      <c r="F328" t="s">
        <v>35</v>
      </c>
      <c r="G328">
        <v>0.49</v>
      </c>
      <c r="H328">
        <v>16.32</v>
      </c>
      <c r="I328">
        <v>0</v>
      </c>
      <c r="J328">
        <v>12</v>
      </c>
      <c r="K328" t="s">
        <v>169</v>
      </c>
      <c r="L328">
        <v>5.6734693877551017</v>
      </c>
      <c r="M328">
        <v>2.78</v>
      </c>
      <c r="N328">
        <v>5.6734693877551017</v>
      </c>
      <c r="O328">
        <v>2.78</v>
      </c>
      <c r="P328">
        <v>231</v>
      </c>
      <c r="Q328">
        <v>263</v>
      </c>
      <c r="R328">
        <v>17</v>
      </c>
      <c r="S328">
        <v>19</v>
      </c>
      <c r="T328">
        <v>28</v>
      </c>
      <c r="U328">
        <f>IF(
  S328&lt;=0,
  0,
  IF(
    E328+I328 &gt;= MIN((S328/30)*20, (S328/30)*V328),
    0,
    CEILING(
      (MIN((S328/30)*20, (S328/30)*V328) - (E328+I328)) / J328,
      1
    )
  )
)</f>
        <v>1</v>
      </c>
      <c r="V328">
        <v>22</v>
      </c>
      <c r="W328">
        <v>1</v>
      </c>
    </row>
    <row r="329" spans="1:23" x14ac:dyDescent="0.25">
      <c r="A329" t="s">
        <v>57</v>
      </c>
      <c r="B329" t="s">
        <v>53</v>
      </c>
      <c r="C329" s="2" t="s">
        <v>1552</v>
      </c>
      <c r="D329" t="s">
        <v>1553</v>
      </c>
      <c r="E329">
        <v>8</v>
      </c>
      <c r="F329" t="s">
        <v>35</v>
      </c>
      <c r="G329">
        <v>0.2</v>
      </c>
      <c r="H329">
        <v>40</v>
      </c>
      <c r="I329">
        <v>0</v>
      </c>
      <c r="J329">
        <v>12</v>
      </c>
      <c r="K329" t="s">
        <v>103</v>
      </c>
      <c r="L329">
        <v>0</v>
      </c>
      <c r="M329">
        <v>0</v>
      </c>
      <c r="N329">
        <v>0</v>
      </c>
      <c r="O329">
        <v>0</v>
      </c>
      <c r="P329">
        <v>280</v>
      </c>
      <c r="Q329">
        <v>274</v>
      </c>
      <c r="R329">
        <v>12</v>
      </c>
      <c r="S329">
        <v>17</v>
      </c>
      <c r="T329">
        <v>12</v>
      </c>
      <c r="U329">
        <f>IF(
  S329&lt;=0,
  0,
  IF(
    E329+I329 &gt;= MIN((S329/30)*20, (S329/30)*V329),
    0,
    CEILING(
      (MIN((S329/30)*20, (S329/30)*V329) - (E329+I329)) / J329,
      1
    )
  )
)</f>
        <v>1</v>
      </c>
      <c r="V329">
        <v>22</v>
      </c>
      <c r="W329">
        <v>1</v>
      </c>
    </row>
    <row r="330" spans="1:23" x14ac:dyDescent="0.25">
      <c r="A330" t="s">
        <v>43</v>
      </c>
      <c r="B330" t="s">
        <v>44</v>
      </c>
      <c r="C330" s="2" t="s">
        <v>1560</v>
      </c>
      <c r="D330" t="s">
        <v>1561</v>
      </c>
      <c r="E330">
        <v>8</v>
      </c>
      <c r="F330" t="s">
        <v>35</v>
      </c>
      <c r="G330">
        <v>0.06</v>
      </c>
      <c r="H330">
        <v>150</v>
      </c>
      <c r="I330">
        <v>0</v>
      </c>
      <c r="J330">
        <v>12</v>
      </c>
      <c r="K330" t="s">
        <v>166</v>
      </c>
      <c r="L330">
        <v>0</v>
      </c>
      <c r="M330">
        <v>0</v>
      </c>
      <c r="N330">
        <v>0</v>
      </c>
      <c r="O330">
        <v>0</v>
      </c>
      <c r="P330">
        <v>76</v>
      </c>
      <c r="Q330">
        <v>71</v>
      </c>
      <c r="R330">
        <v>17</v>
      </c>
      <c r="S330">
        <v>19</v>
      </c>
      <c r="T330">
        <v>6</v>
      </c>
      <c r="U330">
        <f>IF(
  S330&lt;=0,
  0,
  IF(
    E330+I330 &gt;= MIN((S330/30)*20, (S330/30)*V330),
    0,
    CEILING(
      (MIN((S330/30)*20, (S330/30)*V330) - (E330+I330)) / J330,
      1
    )
  )
)</f>
        <v>1</v>
      </c>
      <c r="V330">
        <v>22</v>
      </c>
      <c r="W330">
        <v>1</v>
      </c>
    </row>
    <row r="331" spans="1:23" x14ac:dyDescent="0.25">
      <c r="A331" t="s">
        <v>46</v>
      </c>
      <c r="B331" t="s">
        <v>73</v>
      </c>
      <c r="C331" s="2" t="s">
        <v>1608</v>
      </c>
      <c r="D331" t="s">
        <v>1609</v>
      </c>
      <c r="E331">
        <v>9</v>
      </c>
      <c r="F331" t="s">
        <v>35</v>
      </c>
      <c r="G331">
        <v>1.03</v>
      </c>
      <c r="H331">
        <v>8.73</v>
      </c>
      <c r="I331">
        <v>12</v>
      </c>
      <c r="J331">
        <v>12</v>
      </c>
      <c r="K331" t="s">
        <v>243</v>
      </c>
      <c r="L331">
        <v>13.262135922330099</v>
      </c>
      <c r="M331">
        <v>13.66</v>
      </c>
      <c r="N331">
        <v>1.6116504854368929</v>
      </c>
      <c r="O331">
        <v>1.66</v>
      </c>
      <c r="P331">
        <v>166</v>
      </c>
      <c r="Q331">
        <v>211</v>
      </c>
      <c r="R331">
        <v>36</v>
      </c>
      <c r="S331">
        <v>37</v>
      </c>
      <c r="T331">
        <v>26</v>
      </c>
      <c r="U331">
        <f>IF(
  S331&lt;=0,
  0,
  IF(
    E331+I331 &gt;= MIN((S331/30)*20, (S331/30)*V331),
    0,
    CEILING(
      (MIN((S331/30)*20, (S331/30)*V331) - (E331+I331)) / J331,
      1
    )
  )
)</f>
        <v>1</v>
      </c>
      <c r="V331">
        <v>22</v>
      </c>
      <c r="W331">
        <v>1</v>
      </c>
    </row>
    <row r="332" spans="1:23" x14ac:dyDescent="0.25">
      <c r="A332" t="s">
        <v>98</v>
      </c>
      <c r="B332" t="s">
        <v>110</v>
      </c>
      <c r="C332" s="2" t="s">
        <v>1671</v>
      </c>
      <c r="D332" t="s">
        <v>1672</v>
      </c>
      <c r="E332">
        <v>11</v>
      </c>
      <c r="F332" t="s">
        <v>35</v>
      </c>
      <c r="G332">
        <v>0.36</v>
      </c>
      <c r="H332">
        <v>30.55</v>
      </c>
      <c r="I332">
        <v>0</v>
      </c>
      <c r="J332">
        <v>12</v>
      </c>
      <c r="K332" t="s">
        <v>184</v>
      </c>
      <c r="L332">
        <v>0</v>
      </c>
      <c r="M332">
        <v>0</v>
      </c>
      <c r="N332">
        <v>0</v>
      </c>
      <c r="O332">
        <v>0</v>
      </c>
      <c r="P332">
        <v>157</v>
      </c>
      <c r="Q332">
        <v>163</v>
      </c>
      <c r="R332">
        <v>20</v>
      </c>
      <c r="S332">
        <v>20</v>
      </c>
      <c r="T332">
        <v>8</v>
      </c>
      <c r="U332">
        <f>IF(
  S332&lt;=0,
  0,
  IF(
    E332+I332 &gt;= MIN((S332/30)*20, (S332/30)*V332),
    0,
    CEILING(
      (MIN((S332/30)*20, (S332/30)*V332) - (E332+I332)) / J332,
      1
    )
  )
)</f>
        <v>1</v>
      </c>
      <c r="V332">
        <v>22</v>
      </c>
      <c r="W332">
        <v>1</v>
      </c>
    </row>
    <row r="333" spans="1:23" x14ac:dyDescent="0.25">
      <c r="A333" t="s">
        <v>57</v>
      </c>
      <c r="B333" t="s">
        <v>53</v>
      </c>
      <c r="C333" s="2" t="s">
        <v>1696</v>
      </c>
      <c r="D333" t="s">
        <v>1697</v>
      </c>
      <c r="E333">
        <v>12</v>
      </c>
      <c r="F333" t="s">
        <v>35</v>
      </c>
      <c r="G333">
        <v>0.34</v>
      </c>
      <c r="H333">
        <v>35.29</v>
      </c>
      <c r="I333">
        <v>0</v>
      </c>
      <c r="J333">
        <v>12</v>
      </c>
      <c r="K333" t="s">
        <v>1698</v>
      </c>
      <c r="L333">
        <v>0</v>
      </c>
      <c r="M333">
        <v>0</v>
      </c>
      <c r="N333">
        <v>0</v>
      </c>
      <c r="O333">
        <v>0</v>
      </c>
      <c r="P333">
        <v>91</v>
      </c>
      <c r="Q333">
        <v>26</v>
      </c>
      <c r="R333">
        <v>23</v>
      </c>
      <c r="S333">
        <v>23</v>
      </c>
      <c r="T333">
        <v>6</v>
      </c>
      <c r="U333">
        <f>IF(
  S333&lt;=0,
  0,
  IF(
    E333+I333 &gt;= MIN((S333/30)*20, (S333/30)*V333),
    0,
    CEILING(
      (MIN((S333/30)*20, (S333/30)*V333) - (E333+I333)) / J333,
      1
    )
  )
)</f>
        <v>1</v>
      </c>
      <c r="V333">
        <v>22</v>
      </c>
      <c r="W333">
        <v>1</v>
      </c>
    </row>
    <row r="334" spans="1:23" x14ac:dyDescent="0.25">
      <c r="A334" t="s">
        <v>98</v>
      </c>
      <c r="B334" t="s">
        <v>110</v>
      </c>
      <c r="C334" s="2" t="s">
        <v>1701</v>
      </c>
      <c r="D334" t="s">
        <v>1702</v>
      </c>
      <c r="E334">
        <v>12</v>
      </c>
      <c r="F334" t="s">
        <v>35</v>
      </c>
      <c r="G334">
        <v>0.57999999999999996</v>
      </c>
      <c r="H334">
        <v>20.68</v>
      </c>
      <c r="I334">
        <v>0</v>
      </c>
      <c r="J334">
        <v>12</v>
      </c>
      <c r="K334" t="s">
        <v>667</v>
      </c>
      <c r="L334">
        <v>1.310344827586206</v>
      </c>
      <c r="M334">
        <v>0.75999999999999968</v>
      </c>
      <c r="N334">
        <v>1.310344827586206</v>
      </c>
      <c r="O334">
        <v>0.75999999999999968</v>
      </c>
      <c r="P334">
        <v>245</v>
      </c>
      <c r="Q334">
        <v>254</v>
      </c>
      <c r="R334">
        <v>20</v>
      </c>
      <c r="S334">
        <v>21</v>
      </c>
      <c r="T334">
        <v>22</v>
      </c>
      <c r="U334">
        <f>IF(
  S334&lt;=0,
  0,
  IF(
    E334+I334 &gt;= MIN((S334/30)*20, (S334/30)*V334),
    0,
    CEILING(
      (MIN((S334/30)*20, (S334/30)*V334) - (E334+I334)) / J334,
      1
    )
  )
)</f>
        <v>1</v>
      </c>
      <c r="V334">
        <v>22</v>
      </c>
      <c r="W334">
        <v>1</v>
      </c>
    </row>
    <row r="335" spans="1:23" x14ac:dyDescent="0.25">
      <c r="A335" t="s">
        <v>57</v>
      </c>
      <c r="B335" t="s">
        <v>53</v>
      </c>
      <c r="C335" s="2" t="s">
        <v>1705</v>
      </c>
      <c r="D335" t="s">
        <v>1706</v>
      </c>
      <c r="E335">
        <v>12</v>
      </c>
      <c r="F335" t="s">
        <v>35</v>
      </c>
      <c r="G335">
        <v>0.42</v>
      </c>
      <c r="H335">
        <v>30.95</v>
      </c>
      <c r="I335">
        <v>0</v>
      </c>
      <c r="J335">
        <v>12</v>
      </c>
      <c r="K335" t="s">
        <v>1114</v>
      </c>
      <c r="L335">
        <v>0</v>
      </c>
      <c r="M335">
        <v>0</v>
      </c>
      <c r="N335">
        <v>0</v>
      </c>
      <c r="O335">
        <v>0</v>
      </c>
      <c r="P335">
        <v>158</v>
      </c>
      <c r="Q335">
        <v>115</v>
      </c>
      <c r="R335">
        <v>21</v>
      </c>
      <c r="S335">
        <v>21</v>
      </c>
      <c r="T335">
        <v>12</v>
      </c>
      <c r="U335">
        <f>IF(
  S335&lt;=0,
  0,
  IF(
    E335+I335 &gt;= MIN((S335/30)*20, (S335/30)*V335),
    0,
    CEILING(
      (MIN((S335/30)*20, (S335/30)*V335) - (E335+I335)) / J335,
      1
    )
  )
)</f>
        <v>1</v>
      </c>
      <c r="V335">
        <v>22</v>
      </c>
      <c r="W335">
        <v>1</v>
      </c>
    </row>
    <row r="336" spans="1:23" x14ac:dyDescent="0.25">
      <c r="A336" t="s">
        <v>46</v>
      </c>
      <c r="B336" t="s">
        <v>73</v>
      </c>
      <c r="C336" s="2" t="s">
        <v>1707</v>
      </c>
      <c r="D336" t="s">
        <v>1708</v>
      </c>
      <c r="E336">
        <v>12</v>
      </c>
      <c r="F336" t="s">
        <v>35</v>
      </c>
      <c r="G336">
        <v>0.28000000000000003</v>
      </c>
      <c r="H336">
        <v>42.85</v>
      </c>
      <c r="I336">
        <v>0</v>
      </c>
      <c r="J336">
        <v>12</v>
      </c>
      <c r="K336" t="s">
        <v>1709</v>
      </c>
      <c r="L336">
        <v>0</v>
      </c>
      <c r="M336">
        <v>0</v>
      </c>
      <c r="N336">
        <v>0</v>
      </c>
      <c r="O336">
        <v>0</v>
      </c>
      <c r="P336">
        <v>72</v>
      </c>
      <c r="Q336">
        <v>24</v>
      </c>
      <c r="R336">
        <v>22</v>
      </c>
      <c r="S336">
        <v>22</v>
      </c>
      <c r="T336">
        <v>8</v>
      </c>
      <c r="U336">
        <f>IF(
  S336&lt;=0,
  0,
  IF(
    E336+I336 &gt;= MIN((S336/30)*20, (S336/30)*V336),
    0,
    CEILING(
      (MIN((S336/30)*20, (S336/30)*V336) - (E336+I336)) / J336,
      1
    )
  )
)</f>
        <v>1</v>
      </c>
      <c r="V336">
        <v>22</v>
      </c>
      <c r="W336">
        <v>1</v>
      </c>
    </row>
    <row r="337" spans="1:23" x14ac:dyDescent="0.25">
      <c r="A337" t="s">
        <v>57</v>
      </c>
      <c r="B337" t="s">
        <v>53</v>
      </c>
      <c r="C337" s="2" t="s">
        <v>1742</v>
      </c>
      <c r="D337" t="s">
        <v>1743</v>
      </c>
      <c r="E337">
        <v>13</v>
      </c>
      <c r="F337" t="s">
        <v>35</v>
      </c>
      <c r="G337">
        <v>1.1399999999999999</v>
      </c>
      <c r="H337">
        <v>15.78</v>
      </c>
      <c r="I337">
        <v>12</v>
      </c>
      <c r="J337">
        <v>12</v>
      </c>
      <c r="K337" t="s">
        <v>250</v>
      </c>
      <c r="L337">
        <v>10.596491228070169</v>
      </c>
      <c r="M337">
        <v>12.08</v>
      </c>
      <c r="N337">
        <v>7.017543859648967E-2</v>
      </c>
      <c r="O337">
        <v>7.9999999999998211E-2</v>
      </c>
      <c r="P337">
        <v>380</v>
      </c>
      <c r="Q337">
        <v>425</v>
      </c>
      <c r="R337">
        <v>29</v>
      </c>
      <c r="S337">
        <v>38</v>
      </c>
      <c r="T337">
        <v>46</v>
      </c>
      <c r="U337">
        <f>IF(
  S337&lt;=0,
  0,
  IF(
    E337+I337 &gt;= MIN((S337/30)*20, (S337/30)*V337),
    0,
    CEILING(
      (MIN((S337/30)*20, (S337/30)*V337) - (E337+I337)) / J337,
      1
    )
  )
)</f>
        <v>1</v>
      </c>
      <c r="V337">
        <v>22</v>
      </c>
      <c r="W337">
        <v>1</v>
      </c>
    </row>
    <row r="338" spans="1:23" x14ac:dyDescent="0.25">
      <c r="A338" t="s">
        <v>57</v>
      </c>
      <c r="B338" t="s">
        <v>26</v>
      </c>
      <c r="C338" s="2" t="s">
        <v>1751</v>
      </c>
      <c r="D338" t="s">
        <v>1752</v>
      </c>
      <c r="E338">
        <v>13</v>
      </c>
      <c r="F338" t="s">
        <v>35</v>
      </c>
      <c r="G338">
        <v>0.55000000000000004</v>
      </c>
      <c r="H338">
        <v>23.63</v>
      </c>
      <c r="I338">
        <v>0</v>
      </c>
      <c r="J338">
        <v>12</v>
      </c>
      <c r="K338" t="s">
        <v>218</v>
      </c>
      <c r="L338">
        <v>0</v>
      </c>
      <c r="M338">
        <v>0</v>
      </c>
      <c r="N338">
        <v>0</v>
      </c>
      <c r="O338">
        <v>0</v>
      </c>
      <c r="P338">
        <v>288</v>
      </c>
      <c r="Q338">
        <v>244</v>
      </c>
      <c r="R338">
        <v>30</v>
      </c>
      <c r="S338">
        <v>30</v>
      </c>
      <c r="T338">
        <v>21</v>
      </c>
      <c r="U338">
        <f>IF(
  S338&lt;=0,
  0,
  IF(
    E338+I338 &gt;= MIN((S338/30)*20, (S338/30)*V338),
    0,
    CEILING(
      (MIN((S338/30)*20, (S338/30)*V338) - (E338+I338)) / J338,
      1
    )
  )
)</f>
        <v>1</v>
      </c>
      <c r="V338">
        <v>22</v>
      </c>
      <c r="W338">
        <v>1</v>
      </c>
    </row>
    <row r="339" spans="1:23" x14ac:dyDescent="0.25">
      <c r="A339" t="s">
        <v>57</v>
      </c>
      <c r="B339" t="s">
        <v>26</v>
      </c>
      <c r="C339" s="2" t="s">
        <v>1753</v>
      </c>
      <c r="D339" t="s">
        <v>1754</v>
      </c>
      <c r="E339">
        <v>13</v>
      </c>
      <c r="F339" t="s">
        <v>35</v>
      </c>
      <c r="G339">
        <v>0.75</v>
      </c>
      <c r="H339">
        <v>17.329999999999998</v>
      </c>
      <c r="I339">
        <v>0</v>
      </c>
      <c r="J339">
        <v>12</v>
      </c>
      <c r="K339" t="s">
        <v>1755</v>
      </c>
      <c r="L339">
        <v>4.6666666666666679</v>
      </c>
      <c r="M339">
        <v>3.5000000000000009</v>
      </c>
      <c r="N339">
        <v>4.6666666666666679</v>
      </c>
      <c r="O339">
        <v>3.5000000000000009</v>
      </c>
      <c r="P339">
        <v>177</v>
      </c>
      <c r="Q339">
        <v>174</v>
      </c>
      <c r="R339">
        <v>25</v>
      </c>
      <c r="S339">
        <v>28</v>
      </c>
      <c r="T339">
        <v>29</v>
      </c>
      <c r="U339">
        <f>IF(
  S339&lt;=0,
  0,
  IF(
    E339+I339 &gt;= MIN((S339/30)*20, (S339/30)*V339),
    0,
    CEILING(
      (MIN((S339/30)*20, (S339/30)*V339) - (E339+I339)) / J339,
      1
    )
  )
)</f>
        <v>1</v>
      </c>
      <c r="V339">
        <v>22</v>
      </c>
      <c r="W339">
        <v>1</v>
      </c>
    </row>
    <row r="340" spans="1:23" x14ac:dyDescent="0.25">
      <c r="A340" t="s">
        <v>85</v>
      </c>
      <c r="B340" t="s">
        <v>86</v>
      </c>
      <c r="C340" s="2" t="s">
        <v>1786</v>
      </c>
      <c r="D340" t="s">
        <v>1787</v>
      </c>
      <c r="E340">
        <v>14</v>
      </c>
      <c r="F340" t="s">
        <v>35</v>
      </c>
      <c r="G340">
        <v>0.27</v>
      </c>
      <c r="H340">
        <v>51.85</v>
      </c>
      <c r="I340">
        <v>0</v>
      </c>
      <c r="J340">
        <v>12</v>
      </c>
      <c r="K340" t="s">
        <v>291</v>
      </c>
      <c r="L340">
        <v>0</v>
      </c>
      <c r="M340">
        <v>0</v>
      </c>
      <c r="N340">
        <v>0</v>
      </c>
      <c r="O340">
        <v>0</v>
      </c>
      <c r="P340">
        <v>117</v>
      </c>
      <c r="Q340">
        <v>107</v>
      </c>
      <c r="R340">
        <v>22</v>
      </c>
      <c r="S340">
        <v>22</v>
      </c>
      <c r="T340">
        <v>24</v>
      </c>
      <c r="U340">
        <f>IF(
  S340&lt;=0,
  0,
  IF(
    E340+I340 &gt;= MIN((S340/30)*20, (S340/30)*V340),
    0,
    CEILING(
      (MIN((S340/30)*20, (S340/30)*V340) - (E340+I340)) / J340,
      1
    )
  )
)</f>
        <v>1</v>
      </c>
      <c r="V340">
        <v>22</v>
      </c>
      <c r="W340">
        <v>1</v>
      </c>
    </row>
    <row r="341" spans="1:23" x14ac:dyDescent="0.25">
      <c r="A341" t="s">
        <v>46</v>
      </c>
      <c r="B341" t="s">
        <v>73</v>
      </c>
      <c r="C341" s="2" t="s">
        <v>1800</v>
      </c>
      <c r="D341" t="s">
        <v>1801</v>
      </c>
      <c r="E341">
        <v>15</v>
      </c>
      <c r="F341" t="s">
        <v>35</v>
      </c>
      <c r="G341">
        <v>0.28000000000000003</v>
      </c>
      <c r="H341">
        <v>57.14</v>
      </c>
      <c r="I341">
        <v>0</v>
      </c>
      <c r="J341">
        <v>12</v>
      </c>
      <c r="K341" t="s">
        <v>1709</v>
      </c>
      <c r="L341">
        <v>0</v>
      </c>
      <c r="M341">
        <v>0</v>
      </c>
      <c r="N341">
        <v>0</v>
      </c>
      <c r="O341">
        <v>0</v>
      </c>
      <c r="P341">
        <v>139</v>
      </c>
      <c r="Q341">
        <v>110</v>
      </c>
      <c r="R341">
        <v>23</v>
      </c>
      <c r="S341">
        <v>26</v>
      </c>
      <c r="T341">
        <v>9</v>
      </c>
      <c r="U341">
        <f>IF(
  S341&lt;=0,
  0,
  IF(
    E341+I341 &gt;= MIN((S341/30)*20, (S341/30)*V341),
    0,
    CEILING(
      (MIN((S341/30)*20, (S341/30)*V341) - (E341+I341)) / J341,
      1
    )
  )
)</f>
        <v>1</v>
      </c>
      <c r="V341">
        <v>22</v>
      </c>
      <c r="W341">
        <v>1</v>
      </c>
    </row>
    <row r="342" spans="1:23" x14ac:dyDescent="0.25">
      <c r="A342" t="s">
        <v>46</v>
      </c>
      <c r="B342" t="s">
        <v>73</v>
      </c>
      <c r="C342" s="2" t="s">
        <v>1802</v>
      </c>
      <c r="D342" t="s">
        <v>1803</v>
      </c>
      <c r="E342">
        <v>15</v>
      </c>
      <c r="F342" t="s">
        <v>35</v>
      </c>
      <c r="G342">
        <v>0.72</v>
      </c>
      <c r="H342">
        <v>20.83</v>
      </c>
      <c r="I342">
        <v>0</v>
      </c>
      <c r="J342">
        <v>12</v>
      </c>
      <c r="K342" t="s">
        <v>166</v>
      </c>
      <c r="L342">
        <v>1.1666666666666641</v>
      </c>
      <c r="M342">
        <v>0.8399999999999983</v>
      </c>
      <c r="N342">
        <v>1.1666666666666641</v>
      </c>
      <c r="O342">
        <v>0.8399999999999983</v>
      </c>
      <c r="P342">
        <v>138</v>
      </c>
      <c r="Q342">
        <v>205</v>
      </c>
      <c r="R342">
        <v>23</v>
      </c>
      <c r="S342">
        <v>24</v>
      </c>
      <c r="T342">
        <v>11</v>
      </c>
      <c r="U342">
        <f>IF(
  S342&lt;=0,
  0,
  IF(
    E342+I342 &gt;= MIN((S342/30)*20, (S342/30)*V342),
    0,
    CEILING(
      (MIN((S342/30)*20, (S342/30)*V342) - (E342+I342)) / J342,
      1
    )
  )
)</f>
        <v>1</v>
      </c>
      <c r="V342">
        <v>22</v>
      </c>
      <c r="W342">
        <v>1</v>
      </c>
    </row>
    <row r="343" spans="1:23" x14ac:dyDescent="0.25">
      <c r="A343" t="s">
        <v>57</v>
      </c>
      <c r="B343" t="s">
        <v>53</v>
      </c>
      <c r="C343" s="2" t="s">
        <v>1823</v>
      </c>
      <c r="D343" t="s">
        <v>1824</v>
      </c>
      <c r="E343">
        <v>16</v>
      </c>
      <c r="F343" t="s">
        <v>35</v>
      </c>
      <c r="G343">
        <v>0.28000000000000003</v>
      </c>
      <c r="H343">
        <v>57.14</v>
      </c>
      <c r="I343">
        <v>0</v>
      </c>
      <c r="J343">
        <v>12</v>
      </c>
      <c r="K343" t="s">
        <v>56</v>
      </c>
      <c r="L343">
        <v>0</v>
      </c>
      <c r="M343">
        <v>0</v>
      </c>
      <c r="N343">
        <v>0</v>
      </c>
      <c r="O343">
        <v>0</v>
      </c>
      <c r="P343">
        <v>170</v>
      </c>
      <c r="Q343">
        <v>146</v>
      </c>
      <c r="R343">
        <v>26</v>
      </c>
      <c r="S343">
        <v>28</v>
      </c>
      <c r="T343">
        <v>22</v>
      </c>
      <c r="U343">
        <f>IF(
  S343&lt;=0,
  0,
  IF(
    E343+I343 &gt;= MIN((S343/30)*20, (S343/30)*V343),
    0,
    CEILING(
      (MIN((S343/30)*20, (S343/30)*V343) - (E343+I343)) / J343,
      1
    )
  )
)</f>
        <v>1</v>
      </c>
      <c r="V343">
        <v>22</v>
      </c>
      <c r="W343">
        <v>1</v>
      </c>
    </row>
    <row r="344" spans="1:23" x14ac:dyDescent="0.25">
      <c r="A344" t="s">
        <v>38</v>
      </c>
      <c r="B344" t="s">
        <v>39</v>
      </c>
      <c r="C344" s="2" t="s">
        <v>1827</v>
      </c>
      <c r="D344" t="s">
        <v>1828</v>
      </c>
      <c r="E344">
        <v>16</v>
      </c>
      <c r="F344" t="s">
        <v>35</v>
      </c>
      <c r="G344">
        <v>0.49</v>
      </c>
      <c r="H344">
        <v>32.65</v>
      </c>
      <c r="I344">
        <v>0</v>
      </c>
      <c r="J344">
        <v>12</v>
      </c>
      <c r="K344" t="s">
        <v>217</v>
      </c>
      <c r="L344">
        <v>0</v>
      </c>
      <c r="M344">
        <v>0</v>
      </c>
      <c r="N344">
        <v>0</v>
      </c>
      <c r="O344">
        <v>0</v>
      </c>
      <c r="P344">
        <v>267</v>
      </c>
      <c r="Q344">
        <v>321</v>
      </c>
      <c r="R344">
        <v>26</v>
      </c>
      <c r="S344">
        <v>28</v>
      </c>
      <c r="T344">
        <v>16</v>
      </c>
      <c r="U344">
        <f>IF(
  S344&lt;=0,
  0,
  IF(
    E344+I344 &gt;= MIN((S344/30)*20, (S344/30)*V344),
    0,
    CEILING(
      (MIN((S344/30)*20, (S344/30)*V344) - (E344+I344)) / J344,
      1
    )
  )
)</f>
        <v>1</v>
      </c>
      <c r="V344">
        <v>22</v>
      </c>
      <c r="W344">
        <v>1</v>
      </c>
    </row>
    <row r="345" spans="1:23" x14ac:dyDescent="0.25">
      <c r="A345" t="s">
        <v>46</v>
      </c>
      <c r="B345" t="s">
        <v>73</v>
      </c>
      <c r="C345" s="2" t="s">
        <v>1855</v>
      </c>
      <c r="D345" t="s">
        <v>1856</v>
      </c>
      <c r="E345">
        <v>17</v>
      </c>
      <c r="F345" t="s">
        <v>35</v>
      </c>
      <c r="G345">
        <v>0.64</v>
      </c>
      <c r="H345">
        <v>26.56</v>
      </c>
      <c r="I345">
        <v>0</v>
      </c>
      <c r="J345">
        <v>12</v>
      </c>
      <c r="K345" t="s">
        <v>166</v>
      </c>
      <c r="L345">
        <v>0</v>
      </c>
      <c r="M345">
        <v>0</v>
      </c>
      <c r="N345">
        <v>0</v>
      </c>
      <c r="O345">
        <v>0</v>
      </c>
      <c r="P345">
        <v>288</v>
      </c>
      <c r="Q345">
        <v>197</v>
      </c>
      <c r="R345">
        <v>18</v>
      </c>
      <c r="S345">
        <v>26</v>
      </c>
      <c r="T345">
        <v>10</v>
      </c>
      <c r="U345">
        <f>IF(
  S345&lt;=0,
  0,
  IF(
    E345+I345 &gt;= MIN((S345/30)*20, (S345/30)*V345),
    0,
    CEILING(
      (MIN((S345/30)*20, (S345/30)*V345) - (E345+I345)) / J345,
      1
    )
  )
)</f>
        <v>1</v>
      </c>
      <c r="V345">
        <v>22</v>
      </c>
      <c r="W345">
        <v>1</v>
      </c>
    </row>
    <row r="346" spans="1:23" x14ac:dyDescent="0.25">
      <c r="A346" t="s">
        <v>98</v>
      </c>
      <c r="B346" t="s">
        <v>110</v>
      </c>
      <c r="C346" s="2" t="s">
        <v>1887</v>
      </c>
      <c r="D346" t="s">
        <v>1888</v>
      </c>
      <c r="E346">
        <v>18</v>
      </c>
      <c r="F346" t="s">
        <v>35</v>
      </c>
      <c r="G346">
        <v>0.93</v>
      </c>
      <c r="H346">
        <v>19.350000000000001</v>
      </c>
      <c r="I346">
        <v>0</v>
      </c>
      <c r="J346">
        <v>12</v>
      </c>
      <c r="K346" t="s">
        <v>667</v>
      </c>
      <c r="L346">
        <v>2.6451612903225801</v>
      </c>
      <c r="M346">
        <v>2.46</v>
      </c>
      <c r="N346">
        <v>2.6451612903225801</v>
      </c>
      <c r="O346">
        <v>2.46</v>
      </c>
      <c r="P346">
        <v>425</v>
      </c>
      <c r="Q346">
        <v>924</v>
      </c>
      <c r="R346">
        <v>25</v>
      </c>
      <c r="S346">
        <v>28</v>
      </c>
      <c r="T346">
        <v>51</v>
      </c>
      <c r="U346">
        <f>IF(
  S346&lt;=0,
  0,
  IF(
    E346+I346 &gt;= MIN((S346/30)*20, (S346/30)*V346),
    0,
    CEILING(
      (MIN((S346/30)*20, (S346/30)*V346) - (E346+I346)) / J346,
      1
    )
  )
)</f>
        <v>1</v>
      </c>
      <c r="V346">
        <v>22</v>
      </c>
      <c r="W346">
        <v>1</v>
      </c>
    </row>
    <row r="347" spans="1:23" x14ac:dyDescent="0.25">
      <c r="A347" t="s">
        <v>98</v>
      </c>
      <c r="B347" t="s">
        <v>110</v>
      </c>
      <c r="C347" s="2" t="s">
        <v>1913</v>
      </c>
      <c r="D347" t="s">
        <v>1914</v>
      </c>
      <c r="E347">
        <v>19</v>
      </c>
      <c r="F347" t="s">
        <v>35</v>
      </c>
      <c r="G347">
        <v>0.78</v>
      </c>
      <c r="H347">
        <v>25.64</v>
      </c>
      <c r="I347">
        <v>0</v>
      </c>
      <c r="J347">
        <v>12</v>
      </c>
      <c r="K347" t="s">
        <v>184</v>
      </c>
      <c r="L347">
        <v>0</v>
      </c>
      <c r="M347">
        <v>0</v>
      </c>
      <c r="N347">
        <v>0</v>
      </c>
      <c r="O347">
        <v>0</v>
      </c>
      <c r="P347">
        <v>304</v>
      </c>
      <c r="Q347">
        <v>110</v>
      </c>
      <c r="R347">
        <v>30</v>
      </c>
      <c r="S347">
        <v>31</v>
      </c>
      <c r="T347">
        <v>9</v>
      </c>
      <c r="U347">
        <f>IF(
  S347&lt;=0,
  0,
  IF(
    E347+I347 &gt;= MIN((S347/30)*20, (S347/30)*V347),
    0,
    CEILING(
      (MIN((S347/30)*20, (S347/30)*V347) - (E347+I347)) / J347,
      1
    )
  )
)</f>
        <v>1</v>
      </c>
      <c r="V347">
        <v>22</v>
      </c>
      <c r="W347">
        <v>1</v>
      </c>
    </row>
    <row r="348" spans="1:23" x14ac:dyDescent="0.25">
      <c r="A348" t="s">
        <v>46</v>
      </c>
      <c r="B348" t="s">
        <v>73</v>
      </c>
      <c r="C348" s="2" t="s">
        <v>2013</v>
      </c>
      <c r="D348" t="s">
        <v>2014</v>
      </c>
      <c r="E348">
        <v>26</v>
      </c>
      <c r="F348" t="s">
        <v>35</v>
      </c>
      <c r="G348">
        <v>0.86</v>
      </c>
      <c r="H348">
        <v>30.23</v>
      </c>
      <c r="I348">
        <v>0</v>
      </c>
      <c r="J348">
        <v>12</v>
      </c>
      <c r="K348" t="s">
        <v>1732</v>
      </c>
      <c r="L348">
        <v>0</v>
      </c>
      <c r="M348">
        <v>0</v>
      </c>
      <c r="N348">
        <v>0</v>
      </c>
      <c r="O348">
        <v>0</v>
      </c>
      <c r="P348">
        <v>363</v>
      </c>
      <c r="Q348">
        <v>317</v>
      </c>
      <c r="R348">
        <v>39</v>
      </c>
      <c r="S348">
        <v>41</v>
      </c>
      <c r="T348">
        <v>19</v>
      </c>
      <c r="U348">
        <f>IF(
  S348&lt;=0,
  0,
  IF(
    E348+I348 &gt;= MIN((S348/30)*20, (S348/30)*V348),
    0,
    CEILING(
      (MIN((S348/30)*20, (S348/30)*V348) - (E348+I348)) / J348,
      1
    )
  )
)</f>
        <v>1</v>
      </c>
      <c r="V348">
        <v>22</v>
      </c>
      <c r="W348">
        <v>1</v>
      </c>
    </row>
    <row r="349" spans="1:23" x14ac:dyDescent="0.25">
      <c r="A349" t="s">
        <v>85</v>
      </c>
      <c r="B349" t="s">
        <v>86</v>
      </c>
      <c r="C349" s="2" t="s">
        <v>251</v>
      </c>
      <c r="D349" t="s">
        <v>252</v>
      </c>
      <c r="E349">
        <v>0</v>
      </c>
      <c r="F349" t="s">
        <v>35</v>
      </c>
      <c r="G349">
        <v>0</v>
      </c>
      <c r="H349">
        <v>0</v>
      </c>
      <c r="I349">
        <v>0</v>
      </c>
      <c r="J349">
        <v>12</v>
      </c>
      <c r="K349" t="s">
        <v>61</v>
      </c>
      <c r="L349">
        <v>0</v>
      </c>
      <c r="M349">
        <v>0</v>
      </c>
      <c r="N349">
        <v>0</v>
      </c>
      <c r="O349">
        <v>0</v>
      </c>
      <c r="P349">
        <v>72</v>
      </c>
      <c r="Q349">
        <v>80</v>
      </c>
      <c r="R349">
        <v>10</v>
      </c>
      <c r="S349">
        <v>10</v>
      </c>
      <c r="T349">
        <v>9</v>
      </c>
      <c r="U349">
        <f>IF(
  S349&lt;=0,
  0,
  IF(
    E349+I349 &gt;= MIN((S349/30)*20, (S349/30)*V349),
    0,
    CEILING(
      (MIN((S349/30)*20, (S349/30)*V349) - (E349+I349)) / J349,
      1
    )
  )
)</f>
        <v>1</v>
      </c>
      <c r="V349">
        <v>22</v>
      </c>
      <c r="W349">
        <v>1</v>
      </c>
    </row>
    <row r="350" spans="1:23" x14ac:dyDescent="0.25">
      <c r="A350" t="s">
        <v>40</v>
      </c>
      <c r="B350" t="s">
        <v>41</v>
      </c>
      <c r="C350" s="2" t="s">
        <v>274</v>
      </c>
      <c r="D350" t="s">
        <v>275</v>
      </c>
      <c r="E350">
        <v>0</v>
      </c>
      <c r="F350" t="s">
        <v>35</v>
      </c>
      <c r="G350">
        <v>0</v>
      </c>
      <c r="H350">
        <v>0</v>
      </c>
      <c r="I350">
        <v>0</v>
      </c>
      <c r="J350">
        <v>12</v>
      </c>
      <c r="K350" t="s">
        <v>227</v>
      </c>
      <c r="L350">
        <v>0</v>
      </c>
      <c r="M350">
        <v>0</v>
      </c>
      <c r="N350">
        <v>0</v>
      </c>
      <c r="O350">
        <v>0</v>
      </c>
      <c r="P350">
        <v>63</v>
      </c>
      <c r="Q350">
        <v>103</v>
      </c>
      <c r="R350">
        <v>4</v>
      </c>
      <c r="S350">
        <v>4</v>
      </c>
      <c r="T350">
        <v>3</v>
      </c>
      <c r="U350">
        <f>IF(
  S350&lt;=0,
  0,
  IF(
    E350+I350 &gt;= MIN((S350/30)*20, (S350/30)*V350),
    0,
    CEILING(
      (MIN((S350/30)*20, (S350/30)*V350) - (E350+I350)) / J350,
      1
    )
  )
)</f>
        <v>1</v>
      </c>
      <c r="V350">
        <v>22</v>
      </c>
      <c r="W350">
        <v>1</v>
      </c>
    </row>
    <row r="351" spans="1:23" x14ac:dyDescent="0.25">
      <c r="A351" t="s">
        <v>69</v>
      </c>
      <c r="B351" t="s">
        <v>70</v>
      </c>
      <c r="C351" s="2" t="s">
        <v>283</v>
      </c>
      <c r="D351" t="s">
        <v>284</v>
      </c>
      <c r="E351">
        <v>0</v>
      </c>
      <c r="F351" t="s">
        <v>35</v>
      </c>
      <c r="G351">
        <v>0.27</v>
      </c>
      <c r="H351">
        <v>0</v>
      </c>
      <c r="I351">
        <v>0</v>
      </c>
      <c r="J351">
        <v>12</v>
      </c>
      <c r="K351" t="s">
        <v>285</v>
      </c>
      <c r="L351">
        <v>22</v>
      </c>
      <c r="M351">
        <v>5.94</v>
      </c>
      <c r="N351">
        <v>22</v>
      </c>
      <c r="O351">
        <v>5.94</v>
      </c>
      <c r="P351">
        <v>59</v>
      </c>
      <c r="Q351">
        <v>67</v>
      </c>
      <c r="R351">
        <v>5</v>
      </c>
      <c r="S351">
        <v>7</v>
      </c>
      <c r="T351">
        <v>7</v>
      </c>
      <c r="U351">
        <f>IF(
  S351&lt;=0,
  0,
  IF(
    E351+I351 &gt;= MIN((S351/30)*20, (S351/30)*V351),
    0,
    CEILING(
      (MIN((S351/30)*20, (S351/30)*V351) - (E351+I351)) / J351,
      1
    )
  )
)</f>
        <v>1</v>
      </c>
      <c r="V351">
        <v>22</v>
      </c>
      <c r="W351">
        <v>1</v>
      </c>
    </row>
    <row r="352" spans="1:23" x14ac:dyDescent="0.25">
      <c r="A352" t="s">
        <v>40</v>
      </c>
      <c r="B352" t="s">
        <v>41</v>
      </c>
      <c r="C352" s="2" t="s">
        <v>292</v>
      </c>
      <c r="D352" t="s">
        <v>293</v>
      </c>
      <c r="E352">
        <v>0</v>
      </c>
      <c r="F352" t="s">
        <v>35</v>
      </c>
      <c r="G352">
        <v>0.42</v>
      </c>
      <c r="H352">
        <v>0</v>
      </c>
      <c r="I352">
        <v>0</v>
      </c>
      <c r="J352">
        <v>12</v>
      </c>
      <c r="K352" t="s">
        <v>227</v>
      </c>
      <c r="L352">
        <v>22</v>
      </c>
      <c r="M352">
        <v>9.24</v>
      </c>
      <c r="N352">
        <v>22</v>
      </c>
      <c r="O352">
        <v>9.24</v>
      </c>
      <c r="P352">
        <v>168</v>
      </c>
      <c r="Q352">
        <v>207</v>
      </c>
      <c r="R352">
        <v>8</v>
      </c>
      <c r="S352">
        <v>9</v>
      </c>
      <c r="T352">
        <v>9</v>
      </c>
      <c r="U352">
        <f>IF(
  S352&lt;=0,
  0,
  IF(
    E352+I352 &gt;= MIN((S352/30)*20, (S352/30)*V352),
    0,
    CEILING(
      (MIN((S352/30)*20, (S352/30)*V352) - (E352+I352)) / J352,
      1
    )
  )
)</f>
        <v>1</v>
      </c>
      <c r="V352">
        <v>22</v>
      </c>
      <c r="W352">
        <v>1</v>
      </c>
    </row>
    <row r="353" spans="1:23" x14ac:dyDescent="0.25">
      <c r="A353" t="s">
        <v>85</v>
      </c>
      <c r="B353" t="s">
        <v>86</v>
      </c>
      <c r="C353" s="2" t="s">
        <v>301</v>
      </c>
      <c r="D353" t="s">
        <v>302</v>
      </c>
      <c r="E353">
        <v>0</v>
      </c>
      <c r="F353" t="s">
        <v>35</v>
      </c>
      <c r="G353">
        <v>0.17</v>
      </c>
      <c r="H353">
        <v>0</v>
      </c>
      <c r="I353">
        <v>0</v>
      </c>
      <c r="J353">
        <v>12</v>
      </c>
      <c r="K353" t="s">
        <v>139</v>
      </c>
      <c r="L353">
        <v>22</v>
      </c>
      <c r="M353">
        <v>3.74</v>
      </c>
      <c r="N353">
        <v>22</v>
      </c>
      <c r="O353">
        <v>3.74</v>
      </c>
      <c r="P353">
        <v>49</v>
      </c>
      <c r="Q353">
        <v>113</v>
      </c>
      <c r="R353">
        <v>8</v>
      </c>
      <c r="S353">
        <v>8</v>
      </c>
      <c r="T353">
        <v>8</v>
      </c>
      <c r="U353">
        <f>IF(
  S353&lt;=0,
  0,
  IF(
    E353+I353 &gt;= MIN((S353/30)*20, (S353/30)*V353),
    0,
    CEILING(
      (MIN((S353/30)*20, (S353/30)*V353) - (E353+I353)) / J353,
      1
    )
  )
)</f>
        <v>1</v>
      </c>
      <c r="V353">
        <v>22</v>
      </c>
      <c r="W353">
        <v>1</v>
      </c>
    </row>
    <row r="354" spans="1:23" x14ac:dyDescent="0.25">
      <c r="A354" t="s">
        <v>23</v>
      </c>
      <c r="B354" t="s">
        <v>26</v>
      </c>
      <c r="C354" s="2" t="s">
        <v>307</v>
      </c>
      <c r="D354" t="s">
        <v>308</v>
      </c>
      <c r="E354">
        <v>0</v>
      </c>
      <c r="F354" t="s">
        <v>35</v>
      </c>
      <c r="G354">
        <v>0.05</v>
      </c>
      <c r="H354">
        <v>0</v>
      </c>
      <c r="I354">
        <v>0</v>
      </c>
      <c r="J354">
        <v>12</v>
      </c>
      <c r="K354" t="s">
        <v>309</v>
      </c>
      <c r="L354">
        <v>22</v>
      </c>
      <c r="M354">
        <v>1.1000000000000001</v>
      </c>
      <c r="N354">
        <v>22</v>
      </c>
      <c r="O354">
        <v>1.1000000000000001</v>
      </c>
      <c r="P354">
        <v>83</v>
      </c>
      <c r="Q354">
        <v>129</v>
      </c>
      <c r="R354">
        <v>6</v>
      </c>
      <c r="S354">
        <v>6</v>
      </c>
      <c r="T354">
        <v>19</v>
      </c>
      <c r="U354">
        <f>IF(
  S354&lt;=0,
  0,
  IF(
    E354+I354 &gt;= MIN((S354/30)*20, (S354/30)*V354),
    0,
    CEILING(
      (MIN((S354/30)*20, (S354/30)*V354) - (E354+I354)) / J354,
      1
    )
  )
)</f>
        <v>1</v>
      </c>
      <c r="V354">
        <v>22</v>
      </c>
      <c r="W354">
        <v>1</v>
      </c>
    </row>
    <row r="355" spans="1:23" x14ac:dyDescent="0.25">
      <c r="A355" t="s">
        <v>46</v>
      </c>
      <c r="B355" t="s">
        <v>73</v>
      </c>
      <c r="C355" s="2" t="s">
        <v>614</v>
      </c>
      <c r="D355" t="s">
        <v>615</v>
      </c>
      <c r="E355">
        <v>1</v>
      </c>
      <c r="F355" t="s">
        <v>35</v>
      </c>
      <c r="G355">
        <v>0</v>
      </c>
      <c r="H355">
        <v>0</v>
      </c>
      <c r="I355">
        <v>0</v>
      </c>
      <c r="J355">
        <v>12</v>
      </c>
      <c r="K355" t="s">
        <v>558</v>
      </c>
      <c r="L355">
        <v>0</v>
      </c>
      <c r="M355">
        <v>0</v>
      </c>
      <c r="N355">
        <v>0</v>
      </c>
      <c r="O355">
        <v>0</v>
      </c>
      <c r="P355">
        <v>23</v>
      </c>
      <c r="Q355">
        <v>0</v>
      </c>
      <c r="R355">
        <v>2</v>
      </c>
      <c r="S355">
        <v>2</v>
      </c>
      <c r="T355">
        <v>0</v>
      </c>
      <c r="U355">
        <f>IF(
  S355&lt;=0,
  0,
  IF(
    E355+I355 &gt;= MIN((S355/30)*20, (S355/30)*V355),
    0,
    CEILING(
      (MIN((S355/30)*20, (S355/30)*V355) - (E355+I355)) / J355,
      1
    )
  )
)</f>
        <v>1</v>
      </c>
      <c r="V355">
        <v>22</v>
      </c>
      <c r="W355">
        <v>1</v>
      </c>
    </row>
    <row r="356" spans="1:23" x14ac:dyDescent="0.25">
      <c r="A356" t="s">
        <v>185</v>
      </c>
      <c r="B356" t="s">
        <v>186</v>
      </c>
      <c r="C356" s="2" t="s">
        <v>634</v>
      </c>
      <c r="D356" t="s">
        <v>635</v>
      </c>
      <c r="E356">
        <v>1</v>
      </c>
      <c r="F356" t="s">
        <v>35</v>
      </c>
      <c r="G356">
        <v>0.13</v>
      </c>
      <c r="H356">
        <v>7.69</v>
      </c>
      <c r="I356">
        <v>0</v>
      </c>
      <c r="J356">
        <v>12</v>
      </c>
      <c r="K356" t="s">
        <v>636</v>
      </c>
      <c r="L356">
        <v>28.30769230769231</v>
      </c>
      <c r="M356">
        <v>3.68</v>
      </c>
      <c r="N356">
        <v>28.30769230769231</v>
      </c>
      <c r="O356">
        <v>3.68</v>
      </c>
      <c r="P356">
        <v>78</v>
      </c>
      <c r="Q356">
        <v>78</v>
      </c>
      <c r="R356">
        <v>5</v>
      </c>
      <c r="S356">
        <v>6</v>
      </c>
      <c r="T356">
        <v>7</v>
      </c>
      <c r="U356">
        <f>IF(
  S356&lt;=0,
  0,
  IF(
    E356+I356 &gt;= MIN((S356/30)*20, (S356/30)*V356),
    0,
    CEILING(
      (MIN((S356/30)*20, (S356/30)*V356) - (E356+I356)) / J356,
      1
    )
  )
)</f>
        <v>1</v>
      </c>
      <c r="V356">
        <v>36</v>
      </c>
      <c r="W356">
        <v>1</v>
      </c>
    </row>
    <row r="357" spans="1:23" x14ac:dyDescent="0.25">
      <c r="A357" t="s">
        <v>57</v>
      </c>
      <c r="B357" t="s">
        <v>53</v>
      </c>
      <c r="C357" s="2" t="s">
        <v>637</v>
      </c>
      <c r="D357" t="s">
        <v>638</v>
      </c>
      <c r="E357">
        <v>1</v>
      </c>
      <c r="F357" t="s">
        <v>35</v>
      </c>
      <c r="G357">
        <v>7.0000000000000007E-2</v>
      </c>
      <c r="H357">
        <v>14.28</v>
      </c>
      <c r="I357">
        <v>0</v>
      </c>
      <c r="J357">
        <v>12</v>
      </c>
      <c r="K357" t="s">
        <v>441</v>
      </c>
      <c r="L357">
        <v>7.7142857142857153</v>
      </c>
      <c r="M357">
        <v>0.54000000000000015</v>
      </c>
      <c r="N357">
        <v>7.7142857142857153</v>
      </c>
      <c r="O357">
        <v>0.54000000000000015</v>
      </c>
      <c r="P357">
        <v>70</v>
      </c>
      <c r="Q357">
        <v>93</v>
      </c>
      <c r="R357">
        <v>6</v>
      </c>
      <c r="S357">
        <v>7</v>
      </c>
      <c r="T357">
        <v>8</v>
      </c>
      <c r="U357">
        <f>IF(
  S357&lt;=0,
  0,
  IF(
    E357+I357 &gt;= MIN((S357/30)*20, (S357/30)*V357),
    0,
    CEILING(
      (MIN((S357/30)*20, (S357/30)*V357) - (E357+I357)) / J357,
      1
    )
  )
)</f>
        <v>1</v>
      </c>
      <c r="V357">
        <v>22</v>
      </c>
      <c r="W357">
        <v>1</v>
      </c>
    </row>
    <row r="358" spans="1:23" x14ac:dyDescent="0.25">
      <c r="A358" t="s">
        <v>46</v>
      </c>
      <c r="B358" t="s">
        <v>73</v>
      </c>
      <c r="C358" s="2" t="s">
        <v>639</v>
      </c>
      <c r="D358" t="s">
        <v>640</v>
      </c>
      <c r="E358">
        <v>1</v>
      </c>
      <c r="F358" t="s">
        <v>35</v>
      </c>
      <c r="G358">
        <v>0.12</v>
      </c>
      <c r="H358">
        <v>8.33</v>
      </c>
      <c r="I358">
        <v>0</v>
      </c>
      <c r="J358">
        <v>12</v>
      </c>
      <c r="K358" t="s">
        <v>641</v>
      </c>
      <c r="L358">
        <v>13.66666666666667</v>
      </c>
      <c r="M358">
        <v>1.64</v>
      </c>
      <c r="N358">
        <v>13.66666666666667</v>
      </c>
      <c r="O358">
        <v>1.64</v>
      </c>
      <c r="P358">
        <v>116</v>
      </c>
      <c r="Q358">
        <v>87</v>
      </c>
      <c r="R358">
        <v>8</v>
      </c>
      <c r="S358">
        <v>8</v>
      </c>
      <c r="T358">
        <v>9</v>
      </c>
      <c r="U358">
        <f>IF(
  S358&lt;=0,
  0,
  IF(
    E358+I358 &gt;= MIN((S358/30)*20, (S358/30)*V358),
    0,
    CEILING(
      (MIN((S358/30)*20, (S358/30)*V358) - (E358+I358)) / J358,
      1
    )
  )
)</f>
        <v>1</v>
      </c>
      <c r="V358">
        <v>22</v>
      </c>
      <c r="W358">
        <v>1</v>
      </c>
    </row>
    <row r="359" spans="1:23" x14ac:dyDescent="0.25">
      <c r="A359" t="s">
        <v>28</v>
      </c>
      <c r="B359" t="s">
        <v>29</v>
      </c>
      <c r="C359" s="2" t="s">
        <v>654</v>
      </c>
      <c r="D359" t="s">
        <v>655</v>
      </c>
      <c r="E359">
        <v>1</v>
      </c>
      <c r="F359" t="s">
        <v>35</v>
      </c>
      <c r="G359">
        <v>0.12</v>
      </c>
      <c r="H359">
        <v>8.33</v>
      </c>
      <c r="I359">
        <v>0</v>
      </c>
      <c r="J359">
        <v>12</v>
      </c>
      <c r="K359" t="s">
        <v>320</v>
      </c>
      <c r="L359">
        <v>27.666666666666661</v>
      </c>
      <c r="M359">
        <v>3.319999999999999</v>
      </c>
      <c r="N359">
        <v>27.666666666666661</v>
      </c>
      <c r="O359">
        <v>3.319999999999999</v>
      </c>
      <c r="P359">
        <v>63</v>
      </c>
      <c r="Q359">
        <v>68</v>
      </c>
      <c r="R359">
        <v>8</v>
      </c>
      <c r="S359">
        <v>9</v>
      </c>
      <c r="T359">
        <v>6</v>
      </c>
      <c r="U359">
        <f>IF(
  S359&lt;=0,
  0,
  IF(
    E359+I359 &gt;= MIN((S359/30)*20, (S359/30)*V359),
    0,
    CEILING(
      (MIN((S359/30)*20, (S359/30)*V359) - (E359+I359)) / J359,
      1
    )
  )
)</f>
        <v>1</v>
      </c>
      <c r="V359">
        <v>36</v>
      </c>
      <c r="W359">
        <v>1</v>
      </c>
    </row>
    <row r="360" spans="1:23" x14ac:dyDescent="0.25">
      <c r="A360" t="s">
        <v>98</v>
      </c>
      <c r="B360" t="s">
        <v>110</v>
      </c>
      <c r="C360" s="2" t="s">
        <v>798</v>
      </c>
      <c r="D360" t="s">
        <v>799</v>
      </c>
      <c r="E360">
        <v>2</v>
      </c>
      <c r="F360" t="s">
        <v>35</v>
      </c>
      <c r="G360">
        <v>0.14000000000000001</v>
      </c>
      <c r="H360">
        <v>14.28</v>
      </c>
      <c r="I360">
        <v>0</v>
      </c>
      <c r="J360">
        <v>12</v>
      </c>
      <c r="K360" t="s">
        <v>800</v>
      </c>
      <c r="L360">
        <v>21.714285714285719</v>
      </c>
      <c r="M360">
        <v>3.04</v>
      </c>
      <c r="N360">
        <v>21.714285714285719</v>
      </c>
      <c r="O360">
        <v>3.04</v>
      </c>
      <c r="P360">
        <v>42</v>
      </c>
      <c r="Q360">
        <v>16</v>
      </c>
      <c r="R360">
        <v>6</v>
      </c>
      <c r="S360">
        <v>6</v>
      </c>
      <c r="T360">
        <v>2</v>
      </c>
      <c r="U360">
        <f>IF(
  S360&lt;=0,
  0,
  IF(
    E360+I360 &gt;= MIN((S360/30)*20, (S360/30)*V360),
    0,
    CEILING(
      (MIN((S360/30)*20, (S360/30)*V360) - (E360+I360)) / J360,
      1
    )
  )
)</f>
        <v>1</v>
      </c>
      <c r="V360">
        <v>36</v>
      </c>
      <c r="W360">
        <v>1</v>
      </c>
    </row>
    <row r="361" spans="1:23" x14ac:dyDescent="0.25">
      <c r="A361" t="s">
        <v>57</v>
      </c>
      <c r="B361" t="s">
        <v>53</v>
      </c>
      <c r="C361" s="2" t="s">
        <v>806</v>
      </c>
      <c r="D361" t="s">
        <v>807</v>
      </c>
      <c r="E361">
        <v>2</v>
      </c>
      <c r="F361" t="s">
        <v>35</v>
      </c>
      <c r="G361">
        <v>0.06</v>
      </c>
      <c r="H361">
        <v>33.33</v>
      </c>
      <c r="I361">
        <v>0</v>
      </c>
      <c r="J361">
        <v>12</v>
      </c>
      <c r="K361" t="s">
        <v>808</v>
      </c>
      <c r="L361">
        <v>0</v>
      </c>
      <c r="M361">
        <v>0</v>
      </c>
      <c r="N361">
        <v>0</v>
      </c>
      <c r="O361">
        <v>0</v>
      </c>
      <c r="P361">
        <v>58</v>
      </c>
      <c r="Q361">
        <v>62</v>
      </c>
      <c r="R361">
        <v>6</v>
      </c>
      <c r="S361">
        <v>6</v>
      </c>
      <c r="T361">
        <v>2</v>
      </c>
      <c r="U361">
        <f>IF(
  S361&lt;=0,
  0,
  IF(
    E361+I361 &gt;= MIN((S361/30)*20, (S361/30)*V361),
    0,
    CEILING(
      (MIN((S361/30)*20, (S361/30)*V361) - (E361+I361)) / J361,
      1
    )
  )
)</f>
        <v>1</v>
      </c>
      <c r="V361">
        <v>22</v>
      </c>
      <c r="W361">
        <v>1</v>
      </c>
    </row>
    <row r="362" spans="1:23" x14ac:dyDescent="0.25">
      <c r="A362" t="s">
        <v>85</v>
      </c>
      <c r="B362" t="s">
        <v>86</v>
      </c>
      <c r="C362" s="2" t="s">
        <v>815</v>
      </c>
      <c r="D362" t="s">
        <v>816</v>
      </c>
      <c r="E362">
        <v>2</v>
      </c>
      <c r="F362" t="s">
        <v>35</v>
      </c>
      <c r="G362">
        <v>0.14000000000000001</v>
      </c>
      <c r="H362">
        <v>14.28</v>
      </c>
      <c r="I362">
        <v>0</v>
      </c>
      <c r="J362">
        <v>12</v>
      </c>
      <c r="K362" t="s">
        <v>817</v>
      </c>
      <c r="L362">
        <v>21.714285714285719</v>
      </c>
      <c r="M362">
        <v>3.04</v>
      </c>
      <c r="N362">
        <v>21.714285714285719</v>
      </c>
      <c r="O362">
        <v>3.04</v>
      </c>
      <c r="P362">
        <v>99</v>
      </c>
      <c r="Q362">
        <v>138</v>
      </c>
      <c r="R362">
        <v>8</v>
      </c>
      <c r="S362">
        <v>8</v>
      </c>
      <c r="T362">
        <v>10</v>
      </c>
      <c r="U362">
        <f>IF(
  S362&lt;=0,
  0,
  IF(
    E362+I362 &gt;= MIN((S362/30)*20, (S362/30)*V362),
    0,
    CEILING(
      (MIN((S362/30)*20, (S362/30)*V362) - (E362+I362)) / J362,
      1
    )
  )
)</f>
        <v>1</v>
      </c>
      <c r="V362">
        <v>36</v>
      </c>
      <c r="W362">
        <v>1</v>
      </c>
    </row>
    <row r="363" spans="1:23" x14ac:dyDescent="0.25">
      <c r="A363" t="s">
        <v>46</v>
      </c>
      <c r="B363" t="s">
        <v>73</v>
      </c>
      <c r="C363" s="2" t="s">
        <v>822</v>
      </c>
      <c r="D363" t="s">
        <v>823</v>
      </c>
      <c r="E363">
        <v>2</v>
      </c>
      <c r="F363" t="s">
        <v>35</v>
      </c>
      <c r="G363">
        <v>0.21</v>
      </c>
      <c r="H363">
        <v>9.52</v>
      </c>
      <c r="I363">
        <v>0</v>
      </c>
      <c r="J363">
        <v>12</v>
      </c>
      <c r="K363" t="s">
        <v>310</v>
      </c>
      <c r="L363">
        <v>12.47619047619048</v>
      </c>
      <c r="M363">
        <v>2.62</v>
      </c>
      <c r="N363">
        <v>12.47619047619048</v>
      </c>
      <c r="O363">
        <v>2.62</v>
      </c>
      <c r="P363">
        <v>50</v>
      </c>
      <c r="Q363">
        <v>144</v>
      </c>
      <c r="R363">
        <v>9</v>
      </c>
      <c r="S363">
        <v>9</v>
      </c>
      <c r="T363">
        <v>2</v>
      </c>
      <c r="U363">
        <f>IF(
  S363&lt;=0,
  0,
  IF(
    E363+I363 &gt;= MIN((S363/30)*20, (S363/30)*V363),
    0,
    CEILING(
      (MIN((S363/30)*20, (S363/30)*V363) - (E363+I363)) / J363,
      1
    )
  )
)</f>
        <v>1</v>
      </c>
      <c r="V363">
        <v>22</v>
      </c>
      <c r="W363">
        <v>1</v>
      </c>
    </row>
    <row r="364" spans="1:23" x14ac:dyDescent="0.25">
      <c r="A364" t="s">
        <v>40</v>
      </c>
      <c r="B364" t="s">
        <v>41</v>
      </c>
      <c r="C364" s="2" t="s">
        <v>825</v>
      </c>
      <c r="D364" t="s">
        <v>826</v>
      </c>
      <c r="E364">
        <v>2</v>
      </c>
      <c r="F364" t="s">
        <v>35</v>
      </c>
      <c r="G364">
        <v>0.06</v>
      </c>
      <c r="H364">
        <v>66.66</v>
      </c>
      <c r="I364">
        <v>0</v>
      </c>
      <c r="J364">
        <v>12</v>
      </c>
      <c r="K364" t="s">
        <v>827</v>
      </c>
      <c r="L364">
        <v>0</v>
      </c>
      <c r="M364">
        <v>0</v>
      </c>
      <c r="N364">
        <v>0</v>
      </c>
      <c r="O364">
        <v>0</v>
      </c>
      <c r="P364">
        <v>86</v>
      </c>
      <c r="Q364">
        <v>59</v>
      </c>
      <c r="R364">
        <v>10</v>
      </c>
      <c r="S364">
        <v>10</v>
      </c>
      <c r="T364">
        <v>9</v>
      </c>
      <c r="U364">
        <f>IF(
  S364&lt;=0,
  0,
  IF(
    E364+I364 &gt;= MIN((S364/30)*20, (S364/30)*V364),
    0,
    CEILING(
      (MIN((S364/30)*20, (S364/30)*V364) - (E364+I364)) / J364,
      1
    )
  )
)</f>
        <v>1</v>
      </c>
      <c r="V364">
        <v>18</v>
      </c>
      <c r="W364">
        <v>1</v>
      </c>
    </row>
    <row r="365" spans="1:23" x14ac:dyDescent="0.25">
      <c r="A365" t="s">
        <v>83</v>
      </c>
      <c r="B365" t="s">
        <v>90</v>
      </c>
      <c r="C365" s="2" t="s">
        <v>961</v>
      </c>
      <c r="D365" t="s">
        <v>962</v>
      </c>
      <c r="E365">
        <v>3</v>
      </c>
      <c r="F365" t="s">
        <v>35</v>
      </c>
      <c r="G365">
        <v>0</v>
      </c>
      <c r="H365">
        <v>0</v>
      </c>
      <c r="I365">
        <v>0</v>
      </c>
      <c r="J365">
        <v>12</v>
      </c>
      <c r="K365" t="s">
        <v>963</v>
      </c>
      <c r="L365">
        <v>0</v>
      </c>
      <c r="M365">
        <v>0</v>
      </c>
      <c r="N365">
        <v>0</v>
      </c>
      <c r="O365">
        <v>0</v>
      </c>
      <c r="P365">
        <v>203</v>
      </c>
      <c r="Q365">
        <v>273</v>
      </c>
      <c r="R365">
        <v>9</v>
      </c>
      <c r="S365">
        <v>9</v>
      </c>
      <c r="T365">
        <v>23</v>
      </c>
      <c r="U365">
        <f>IF(
  S365&lt;=0,
  0,
  IF(
    E365+I365 &gt;= MIN((S365/30)*20, (S365/30)*V365),
    0,
    CEILING(
      (MIN((S365/30)*20, (S365/30)*V365) - (E365+I365)) / J365,
      1
    )
  )
)</f>
        <v>1</v>
      </c>
      <c r="V365">
        <v>22</v>
      </c>
      <c r="W365">
        <v>1</v>
      </c>
    </row>
    <row r="366" spans="1:23" x14ac:dyDescent="0.25">
      <c r="A366" t="s">
        <v>46</v>
      </c>
      <c r="B366" t="s">
        <v>73</v>
      </c>
      <c r="C366" s="2" t="s">
        <v>967</v>
      </c>
      <c r="D366" t="s">
        <v>968</v>
      </c>
      <c r="E366">
        <v>3</v>
      </c>
      <c r="F366" t="s">
        <v>35</v>
      </c>
      <c r="G366">
        <v>0.14000000000000001</v>
      </c>
      <c r="H366">
        <v>21.42</v>
      </c>
      <c r="I366">
        <v>0</v>
      </c>
      <c r="J366">
        <v>12</v>
      </c>
      <c r="K366" t="s">
        <v>280</v>
      </c>
      <c r="L366">
        <v>0.57142857142857295</v>
      </c>
      <c r="M366">
        <v>8.0000000000000224E-2</v>
      </c>
      <c r="N366">
        <v>0.57142857142857295</v>
      </c>
      <c r="O366">
        <v>8.0000000000000224E-2</v>
      </c>
      <c r="P366">
        <v>77</v>
      </c>
      <c r="Q366">
        <v>91</v>
      </c>
      <c r="R366">
        <v>4</v>
      </c>
      <c r="S366">
        <v>5</v>
      </c>
      <c r="T366">
        <v>4</v>
      </c>
      <c r="U366">
        <f>IF(
  S366&lt;=0,
  0,
  IF(
    E366+I366 &gt;= MIN((S366/30)*20, (S366/30)*V366),
    0,
    CEILING(
      (MIN((S366/30)*20, (S366/30)*V366) - (E366+I366)) / J366,
      1
    )
  )
)</f>
        <v>1</v>
      </c>
      <c r="V366">
        <v>22</v>
      </c>
      <c r="W366">
        <v>1</v>
      </c>
    </row>
    <row r="367" spans="1:23" x14ac:dyDescent="0.25">
      <c r="A367" t="s">
        <v>46</v>
      </c>
      <c r="B367" t="s">
        <v>73</v>
      </c>
      <c r="C367" s="2" t="s">
        <v>972</v>
      </c>
      <c r="D367" t="s">
        <v>973</v>
      </c>
      <c r="E367">
        <v>3</v>
      </c>
      <c r="F367" t="s">
        <v>35</v>
      </c>
      <c r="G367">
        <v>0.06</v>
      </c>
      <c r="H367">
        <v>50</v>
      </c>
      <c r="I367">
        <v>0</v>
      </c>
      <c r="J367">
        <v>12</v>
      </c>
      <c r="K367" t="s">
        <v>166</v>
      </c>
      <c r="L367">
        <v>0</v>
      </c>
      <c r="M367">
        <v>0</v>
      </c>
      <c r="N367">
        <v>0</v>
      </c>
      <c r="O367">
        <v>0</v>
      </c>
      <c r="P367">
        <v>58</v>
      </c>
      <c r="Q367">
        <v>95</v>
      </c>
      <c r="R367">
        <v>5</v>
      </c>
      <c r="S367">
        <v>5</v>
      </c>
      <c r="T367">
        <v>8</v>
      </c>
      <c r="U367">
        <f>IF(
  S367&lt;=0,
  0,
  IF(
    E367+I367 &gt;= MIN((S367/30)*20, (S367/30)*V367),
    0,
    CEILING(
      (MIN((S367/30)*20, (S367/30)*V367) - (E367+I367)) / J367,
      1
    )
  )
)</f>
        <v>1</v>
      </c>
      <c r="V367">
        <v>22</v>
      </c>
      <c r="W367">
        <v>1</v>
      </c>
    </row>
    <row r="368" spans="1:23" x14ac:dyDescent="0.25">
      <c r="A368" t="s">
        <v>69</v>
      </c>
      <c r="B368" t="s">
        <v>70</v>
      </c>
      <c r="C368" s="2" t="s">
        <v>974</v>
      </c>
      <c r="D368" t="s">
        <v>975</v>
      </c>
      <c r="E368">
        <v>3</v>
      </c>
      <c r="F368" t="s">
        <v>35</v>
      </c>
      <c r="G368">
        <v>0.14000000000000001</v>
      </c>
      <c r="H368">
        <v>21.42</v>
      </c>
      <c r="I368">
        <v>0</v>
      </c>
      <c r="J368">
        <v>12</v>
      </c>
      <c r="K368" t="s">
        <v>140</v>
      </c>
      <c r="L368">
        <v>0.57142857142857295</v>
      </c>
      <c r="M368">
        <v>8.0000000000000224E-2</v>
      </c>
      <c r="N368">
        <v>0.57142857142857295</v>
      </c>
      <c r="O368">
        <v>8.0000000000000224E-2</v>
      </c>
      <c r="P368">
        <v>57</v>
      </c>
      <c r="Q368">
        <v>82</v>
      </c>
      <c r="R368">
        <v>4</v>
      </c>
      <c r="S368">
        <v>5</v>
      </c>
      <c r="T368">
        <v>8</v>
      </c>
      <c r="U368">
        <f>IF(
  S368&lt;=0,
  0,
  IF(
    E368+I368 &gt;= MIN((S368/30)*20, (S368/30)*V368),
    0,
    CEILING(
      (MIN((S368/30)*20, (S368/30)*V368) - (E368+I368)) / J368,
      1
    )
  )
)</f>
        <v>1</v>
      </c>
      <c r="V368">
        <v>22</v>
      </c>
      <c r="W368">
        <v>1</v>
      </c>
    </row>
    <row r="369" spans="1:23" x14ac:dyDescent="0.25">
      <c r="A369" t="s">
        <v>225</v>
      </c>
      <c r="B369" t="s">
        <v>226</v>
      </c>
      <c r="C369" s="2" t="s">
        <v>979</v>
      </c>
      <c r="D369" t="s">
        <v>980</v>
      </c>
      <c r="E369">
        <v>3</v>
      </c>
      <c r="F369" t="s">
        <v>35</v>
      </c>
      <c r="G369">
        <v>0.12</v>
      </c>
      <c r="H369">
        <v>25</v>
      </c>
      <c r="I369">
        <v>0</v>
      </c>
      <c r="J369">
        <v>12</v>
      </c>
      <c r="K369" t="s">
        <v>227</v>
      </c>
      <c r="L369">
        <v>0</v>
      </c>
      <c r="M369">
        <v>0</v>
      </c>
      <c r="N369">
        <v>0</v>
      </c>
      <c r="O369">
        <v>0</v>
      </c>
      <c r="P369">
        <v>210</v>
      </c>
      <c r="Q369">
        <v>236</v>
      </c>
      <c r="R369">
        <v>9</v>
      </c>
      <c r="S369">
        <v>9</v>
      </c>
      <c r="T369">
        <v>20</v>
      </c>
      <c r="U369">
        <f>IF(
  S369&lt;=0,
  0,
  IF(
    E369+I369 &gt;= MIN((S369/30)*20, (S369/30)*V369),
    0,
    CEILING(
      (MIN((S369/30)*20, (S369/30)*V369) - (E369+I369)) / J369,
      1
    )
  )
)</f>
        <v>1</v>
      </c>
      <c r="V369">
        <v>22</v>
      </c>
      <c r="W369">
        <v>1</v>
      </c>
    </row>
    <row r="370" spans="1:23" x14ac:dyDescent="0.25">
      <c r="A370" t="s">
        <v>57</v>
      </c>
      <c r="B370" t="s">
        <v>53</v>
      </c>
      <c r="C370" s="2" t="s">
        <v>981</v>
      </c>
      <c r="D370" t="s">
        <v>982</v>
      </c>
      <c r="E370">
        <v>3</v>
      </c>
      <c r="F370" t="s">
        <v>35</v>
      </c>
      <c r="G370">
        <v>0.06</v>
      </c>
      <c r="H370">
        <v>66.66</v>
      </c>
      <c r="I370">
        <v>0</v>
      </c>
      <c r="J370">
        <v>12</v>
      </c>
      <c r="K370" t="s">
        <v>303</v>
      </c>
      <c r="L370">
        <v>0</v>
      </c>
      <c r="M370">
        <v>0</v>
      </c>
      <c r="N370">
        <v>0</v>
      </c>
      <c r="O370">
        <v>0</v>
      </c>
      <c r="P370">
        <v>75</v>
      </c>
      <c r="Q370">
        <v>74</v>
      </c>
      <c r="R370">
        <v>6</v>
      </c>
      <c r="S370">
        <v>6</v>
      </c>
      <c r="T370">
        <v>10</v>
      </c>
      <c r="U370">
        <f>IF(
  S370&lt;=0,
  0,
  IF(
    E370+I370 &gt;= MIN((S370/30)*20, (S370/30)*V370),
    0,
    CEILING(
      (MIN((S370/30)*20, (S370/30)*V370) - (E370+I370)) / J370,
      1
    )
  )
)</f>
        <v>1</v>
      </c>
      <c r="V370">
        <v>22</v>
      </c>
      <c r="W370">
        <v>1</v>
      </c>
    </row>
    <row r="371" spans="1:23" x14ac:dyDescent="0.25">
      <c r="A371" t="s">
        <v>46</v>
      </c>
      <c r="B371" t="s">
        <v>73</v>
      </c>
      <c r="C371" s="2" t="s">
        <v>990</v>
      </c>
      <c r="D371" t="s">
        <v>991</v>
      </c>
      <c r="E371">
        <v>3</v>
      </c>
      <c r="F371" t="s">
        <v>35</v>
      </c>
      <c r="G371">
        <v>0.06</v>
      </c>
      <c r="H371">
        <v>50</v>
      </c>
      <c r="I371">
        <v>0</v>
      </c>
      <c r="J371">
        <v>12</v>
      </c>
      <c r="K371" t="s">
        <v>166</v>
      </c>
      <c r="L371">
        <v>0</v>
      </c>
      <c r="M371">
        <v>0</v>
      </c>
      <c r="N371">
        <v>0</v>
      </c>
      <c r="O371">
        <v>0</v>
      </c>
      <c r="P371">
        <v>32</v>
      </c>
      <c r="Q371">
        <v>114</v>
      </c>
      <c r="R371">
        <v>6</v>
      </c>
      <c r="S371">
        <v>7</v>
      </c>
      <c r="T371">
        <v>3</v>
      </c>
      <c r="U371">
        <f>IF(
  S371&lt;=0,
  0,
  IF(
    E371+I371 &gt;= MIN((S371/30)*20, (S371/30)*V371),
    0,
    CEILING(
      (MIN((S371/30)*20, (S371/30)*V371) - (E371+I371)) / J371,
      1
    )
  )
)</f>
        <v>1</v>
      </c>
      <c r="V371">
        <v>22</v>
      </c>
      <c r="W371">
        <v>1</v>
      </c>
    </row>
    <row r="372" spans="1:23" x14ac:dyDescent="0.25">
      <c r="A372" t="s">
        <v>40</v>
      </c>
      <c r="B372" t="s">
        <v>41</v>
      </c>
      <c r="C372" s="2" t="s">
        <v>992</v>
      </c>
      <c r="D372" t="s">
        <v>993</v>
      </c>
      <c r="E372">
        <v>3</v>
      </c>
      <c r="F372" t="s">
        <v>35</v>
      </c>
      <c r="G372">
        <v>0.14000000000000001</v>
      </c>
      <c r="H372">
        <v>28.57</v>
      </c>
      <c r="I372">
        <v>0</v>
      </c>
      <c r="J372">
        <v>12</v>
      </c>
      <c r="K372" t="s">
        <v>42</v>
      </c>
      <c r="L372">
        <v>0.57142857142857295</v>
      </c>
      <c r="M372">
        <v>8.0000000000000224E-2</v>
      </c>
      <c r="N372">
        <v>0.57142857142857295</v>
      </c>
      <c r="O372">
        <v>8.0000000000000224E-2</v>
      </c>
      <c r="P372">
        <v>97</v>
      </c>
      <c r="Q372">
        <v>90</v>
      </c>
      <c r="R372">
        <v>6</v>
      </c>
      <c r="S372">
        <v>7</v>
      </c>
      <c r="T372">
        <v>5</v>
      </c>
      <c r="U372">
        <f>IF(
  S372&lt;=0,
  0,
  IF(
    E372+I372 &gt;= MIN((S372/30)*20, (S372/30)*V372),
    0,
    CEILING(
      (MIN((S372/30)*20, (S372/30)*V372) - (E372+I372)) / J372,
      1
    )
  )
)</f>
        <v>1</v>
      </c>
      <c r="V372">
        <v>22</v>
      </c>
      <c r="W372">
        <v>1</v>
      </c>
    </row>
    <row r="373" spans="1:23" x14ac:dyDescent="0.25">
      <c r="A373" t="s">
        <v>23</v>
      </c>
      <c r="B373" t="s">
        <v>24</v>
      </c>
      <c r="C373" s="2" t="s">
        <v>996</v>
      </c>
      <c r="D373" t="s">
        <v>997</v>
      </c>
      <c r="E373">
        <v>3</v>
      </c>
      <c r="F373" t="s">
        <v>35</v>
      </c>
      <c r="G373">
        <v>0.28000000000000003</v>
      </c>
      <c r="H373">
        <v>10.71</v>
      </c>
      <c r="I373">
        <v>0</v>
      </c>
      <c r="J373">
        <v>12</v>
      </c>
      <c r="K373" t="s">
        <v>121</v>
      </c>
      <c r="L373">
        <v>7.2857142857142856</v>
      </c>
      <c r="M373">
        <v>2.04</v>
      </c>
      <c r="N373">
        <v>7.2857142857142856</v>
      </c>
      <c r="O373">
        <v>2.04</v>
      </c>
      <c r="P373">
        <v>106</v>
      </c>
      <c r="Q373">
        <v>150</v>
      </c>
      <c r="R373">
        <v>8</v>
      </c>
      <c r="S373">
        <v>10</v>
      </c>
      <c r="T373">
        <v>12</v>
      </c>
      <c r="U373">
        <f>IF(
  S373&lt;=0,
  0,
  IF(
    E373+I373 &gt;= MIN((S373/30)*20, (S373/30)*V373),
    0,
    CEILING(
      (MIN((S373/30)*20, (S373/30)*V373) - (E373+I373)) / J373,
      1
    )
  )
)</f>
        <v>1</v>
      </c>
      <c r="V373">
        <v>18</v>
      </c>
      <c r="W373">
        <v>1</v>
      </c>
    </row>
    <row r="374" spans="1:23" x14ac:dyDescent="0.25">
      <c r="A374" t="s">
        <v>85</v>
      </c>
      <c r="B374" t="s">
        <v>86</v>
      </c>
      <c r="C374" s="2" t="s">
        <v>1005</v>
      </c>
      <c r="D374" t="s">
        <v>1006</v>
      </c>
      <c r="E374">
        <v>3</v>
      </c>
      <c r="F374" t="s">
        <v>35</v>
      </c>
      <c r="G374">
        <v>0</v>
      </c>
      <c r="H374">
        <v>0</v>
      </c>
      <c r="I374">
        <v>0</v>
      </c>
      <c r="J374">
        <v>12</v>
      </c>
      <c r="K374" t="s">
        <v>328</v>
      </c>
      <c r="L374">
        <v>0</v>
      </c>
      <c r="M374">
        <v>0</v>
      </c>
      <c r="N374">
        <v>0</v>
      </c>
      <c r="O374">
        <v>0</v>
      </c>
      <c r="P374">
        <v>57</v>
      </c>
      <c r="Q374">
        <v>48</v>
      </c>
      <c r="R374">
        <v>9</v>
      </c>
      <c r="S374">
        <v>9</v>
      </c>
      <c r="T374">
        <v>4</v>
      </c>
      <c r="U374">
        <f>IF(
  S374&lt;=0,
  0,
  IF(
    E374+I374 &gt;= MIN((S374/30)*20, (S374/30)*V374),
    0,
    CEILING(
      (MIN((S374/30)*20, (S374/30)*V374) - (E374+I374)) / J374,
      1
    )
  )
)</f>
        <v>1</v>
      </c>
      <c r="V374">
        <v>22</v>
      </c>
      <c r="W374">
        <v>1</v>
      </c>
    </row>
    <row r="375" spans="1:23" x14ac:dyDescent="0.25">
      <c r="A375" t="s">
        <v>57</v>
      </c>
      <c r="B375" t="s">
        <v>53</v>
      </c>
      <c r="C375" s="2" t="s">
        <v>1009</v>
      </c>
      <c r="D375" t="s">
        <v>1010</v>
      </c>
      <c r="E375">
        <v>3</v>
      </c>
      <c r="F375" t="s">
        <v>35</v>
      </c>
      <c r="G375">
        <v>0</v>
      </c>
      <c r="H375">
        <v>0</v>
      </c>
      <c r="I375">
        <v>0</v>
      </c>
      <c r="J375">
        <v>12</v>
      </c>
      <c r="K375" t="s">
        <v>1011</v>
      </c>
      <c r="L375">
        <v>0</v>
      </c>
      <c r="M375">
        <v>0</v>
      </c>
      <c r="N375">
        <v>0</v>
      </c>
      <c r="O375">
        <v>0</v>
      </c>
      <c r="P375">
        <v>36</v>
      </c>
      <c r="Q375">
        <v>32</v>
      </c>
      <c r="R375">
        <v>11</v>
      </c>
      <c r="S375">
        <v>11</v>
      </c>
      <c r="T375">
        <v>4</v>
      </c>
      <c r="U375">
        <f>IF(
  S375&lt;=0,
  0,
  IF(
    E375+I375 &gt;= MIN((S375/30)*20, (S375/30)*V375),
    0,
    CEILING(
      (MIN((S375/30)*20, (S375/30)*V375) - (E375+I375)) / J375,
      1
    )
  )
)</f>
        <v>1</v>
      </c>
      <c r="V375">
        <v>22</v>
      </c>
      <c r="W375">
        <v>1</v>
      </c>
    </row>
    <row r="376" spans="1:23" x14ac:dyDescent="0.25">
      <c r="A376" t="s">
        <v>85</v>
      </c>
      <c r="B376" t="s">
        <v>86</v>
      </c>
      <c r="C376" s="2" t="s">
        <v>1098</v>
      </c>
      <c r="D376" t="s">
        <v>1099</v>
      </c>
      <c r="E376">
        <v>4</v>
      </c>
      <c r="F376" t="s">
        <v>35</v>
      </c>
      <c r="G376">
        <v>0.35</v>
      </c>
      <c r="H376">
        <v>11.42</v>
      </c>
      <c r="I376">
        <v>0</v>
      </c>
      <c r="J376">
        <v>12</v>
      </c>
      <c r="K376" t="s">
        <v>139</v>
      </c>
      <c r="L376">
        <v>10.571428571428569</v>
      </c>
      <c r="M376">
        <v>3.7</v>
      </c>
      <c r="N376">
        <v>10.571428571428569</v>
      </c>
      <c r="O376">
        <v>3.7</v>
      </c>
      <c r="P376">
        <v>134</v>
      </c>
      <c r="Q376">
        <v>185</v>
      </c>
      <c r="R376">
        <v>10</v>
      </c>
      <c r="S376">
        <v>11</v>
      </c>
      <c r="T376">
        <v>12</v>
      </c>
      <c r="U376">
        <f>IF(
  S376&lt;=0,
  0,
  IF(
    E376+I376 &gt;= MIN((S376/30)*20, (S376/30)*V376),
    0,
    CEILING(
      (MIN((S376/30)*20, (S376/30)*V376) - (E376+I376)) / J376,
      1
    )
  )
)</f>
        <v>1</v>
      </c>
      <c r="V376">
        <v>22</v>
      </c>
      <c r="W376">
        <v>1</v>
      </c>
    </row>
    <row r="377" spans="1:23" x14ac:dyDescent="0.25">
      <c r="A377" t="s">
        <v>46</v>
      </c>
      <c r="B377" t="s">
        <v>73</v>
      </c>
      <c r="C377" s="2" t="s">
        <v>1105</v>
      </c>
      <c r="D377" t="s">
        <v>1106</v>
      </c>
      <c r="E377">
        <v>4</v>
      </c>
      <c r="F377" t="s">
        <v>35</v>
      </c>
      <c r="G377">
        <v>0.21</v>
      </c>
      <c r="H377">
        <v>19.04</v>
      </c>
      <c r="I377">
        <v>0</v>
      </c>
      <c r="J377">
        <v>12</v>
      </c>
      <c r="K377" t="s">
        <v>122</v>
      </c>
      <c r="L377">
        <v>2.952380952380953</v>
      </c>
      <c r="M377">
        <v>0.62</v>
      </c>
      <c r="N377">
        <v>2.952380952380953</v>
      </c>
      <c r="O377">
        <v>0.62</v>
      </c>
      <c r="P377">
        <v>63</v>
      </c>
      <c r="Q377">
        <v>55</v>
      </c>
      <c r="R377">
        <v>12</v>
      </c>
      <c r="S377">
        <v>12</v>
      </c>
      <c r="T377">
        <v>7</v>
      </c>
      <c r="U377">
        <f>IF(
  S377&lt;=0,
  0,
  IF(
    E377+I377 &gt;= MIN((S377/30)*20, (S377/30)*V377),
    0,
    CEILING(
      (MIN((S377/30)*20, (S377/30)*V377) - (E377+I377)) / J377,
      1
    )
  )
)</f>
        <v>1</v>
      </c>
      <c r="V377">
        <v>22</v>
      </c>
      <c r="W377">
        <v>1</v>
      </c>
    </row>
    <row r="378" spans="1:23" x14ac:dyDescent="0.25">
      <c r="A378" t="s">
        <v>43</v>
      </c>
      <c r="B378" t="s">
        <v>44</v>
      </c>
      <c r="C378" s="2" t="s">
        <v>1123</v>
      </c>
      <c r="D378" t="s">
        <v>1124</v>
      </c>
      <c r="E378">
        <v>4</v>
      </c>
      <c r="F378" t="s">
        <v>35</v>
      </c>
      <c r="G378">
        <v>0.27</v>
      </c>
      <c r="H378">
        <v>14.81</v>
      </c>
      <c r="I378">
        <v>0</v>
      </c>
      <c r="J378">
        <v>12</v>
      </c>
      <c r="K378" t="s">
        <v>153</v>
      </c>
      <c r="L378">
        <v>7.1851851851851869</v>
      </c>
      <c r="M378">
        <v>1.9400000000000011</v>
      </c>
      <c r="N378">
        <v>7.1851851851851869</v>
      </c>
      <c r="O378">
        <v>1.9400000000000011</v>
      </c>
      <c r="P378">
        <v>94</v>
      </c>
      <c r="Q378">
        <v>121</v>
      </c>
      <c r="R378">
        <v>7</v>
      </c>
      <c r="S378">
        <v>8</v>
      </c>
      <c r="T378">
        <v>8</v>
      </c>
      <c r="U378">
        <f>IF(
  S378&lt;=0,
  0,
  IF(
    E378+I378 &gt;= MIN((S378/30)*20, (S378/30)*V378),
    0,
    CEILING(
      (MIN((S378/30)*20, (S378/30)*V378) - (E378+I378)) / J378,
      1
    )
  )
)</f>
        <v>1</v>
      </c>
      <c r="V378">
        <v>22</v>
      </c>
      <c r="W378">
        <v>1</v>
      </c>
    </row>
    <row r="379" spans="1:23" x14ac:dyDescent="0.25">
      <c r="A379" t="s">
        <v>57</v>
      </c>
      <c r="B379" t="s">
        <v>53</v>
      </c>
      <c r="C379" s="2" t="s">
        <v>1125</v>
      </c>
      <c r="D379" t="s">
        <v>1126</v>
      </c>
      <c r="E379">
        <v>4</v>
      </c>
      <c r="F379" t="s">
        <v>35</v>
      </c>
      <c r="G379">
        <v>0.12</v>
      </c>
      <c r="H379">
        <v>33.33</v>
      </c>
      <c r="I379">
        <v>0</v>
      </c>
      <c r="J379">
        <v>12</v>
      </c>
      <c r="K379" t="s">
        <v>342</v>
      </c>
      <c r="L379">
        <v>2.6666666666666639</v>
      </c>
      <c r="M379">
        <v>0.31999999999999967</v>
      </c>
      <c r="N379">
        <v>2.6666666666666639</v>
      </c>
      <c r="O379">
        <v>0.31999999999999967</v>
      </c>
      <c r="P379">
        <v>114</v>
      </c>
      <c r="Q379">
        <v>96</v>
      </c>
      <c r="R379">
        <v>7</v>
      </c>
      <c r="S379">
        <v>8</v>
      </c>
      <c r="T379">
        <v>14</v>
      </c>
      <c r="U379">
        <f>IF(
  S379&lt;=0,
  0,
  IF(
    E379+I379 &gt;= MIN((S379/30)*20, (S379/30)*V379),
    0,
    CEILING(
      (MIN((S379/30)*20, (S379/30)*V379) - (E379+I379)) / J379,
      1
    )
  )
)</f>
        <v>1</v>
      </c>
      <c r="V379">
        <v>36</v>
      </c>
      <c r="W379">
        <v>1</v>
      </c>
    </row>
    <row r="380" spans="1:23" x14ac:dyDescent="0.25">
      <c r="A380" t="s">
        <v>98</v>
      </c>
      <c r="B380" t="s">
        <v>110</v>
      </c>
      <c r="C380" s="2" t="s">
        <v>1129</v>
      </c>
      <c r="D380" t="s">
        <v>1130</v>
      </c>
      <c r="E380">
        <v>4</v>
      </c>
      <c r="F380" t="s">
        <v>35</v>
      </c>
      <c r="G380">
        <v>0.19</v>
      </c>
      <c r="H380">
        <v>21.05</v>
      </c>
      <c r="I380">
        <v>0</v>
      </c>
      <c r="J380">
        <v>12</v>
      </c>
      <c r="K380" t="s">
        <v>833</v>
      </c>
      <c r="L380">
        <v>0.94736842105263008</v>
      </c>
      <c r="M380">
        <v>0.17999999999999969</v>
      </c>
      <c r="N380">
        <v>0.94736842105263008</v>
      </c>
      <c r="O380">
        <v>0.17999999999999969</v>
      </c>
      <c r="P380">
        <v>114</v>
      </c>
      <c r="Q380">
        <v>130</v>
      </c>
      <c r="R380">
        <v>7</v>
      </c>
      <c r="S380">
        <v>7</v>
      </c>
      <c r="T380">
        <v>11</v>
      </c>
      <c r="U380">
        <f>IF(
  S380&lt;=0,
  0,
  IF(
    E380+I380 &gt;= MIN((S380/30)*20, (S380/30)*V380),
    0,
    CEILING(
      (MIN((S380/30)*20, (S380/30)*V380) - (E380+I380)) / J380,
      1
    )
  )
)</f>
        <v>1</v>
      </c>
      <c r="V380">
        <v>22</v>
      </c>
      <c r="W380">
        <v>1</v>
      </c>
    </row>
    <row r="381" spans="1:23" x14ac:dyDescent="0.25">
      <c r="A381" t="s">
        <v>40</v>
      </c>
      <c r="B381" t="s">
        <v>41</v>
      </c>
      <c r="C381" s="2" t="s">
        <v>1131</v>
      </c>
      <c r="D381" t="s">
        <v>1132</v>
      </c>
      <c r="E381">
        <v>4</v>
      </c>
      <c r="F381" t="s">
        <v>35</v>
      </c>
      <c r="G381">
        <v>0</v>
      </c>
      <c r="H381">
        <v>0</v>
      </c>
      <c r="I381">
        <v>0</v>
      </c>
      <c r="J381">
        <v>12</v>
      </c>
      <c r="K381" t="s">
        <v>1133</v>
      </c>
      <c r="L381">
        <v>0</v>
      </c>
      <c r="M381">
        <v>0</v>
      </c>
      <c r="N381">
        <v>0</v>
      </c>
      <c r="O381">
        <v>0</v>
      </c>
      <c r="P381">
        <v>41</v>
      </c>
      <c r="Q381">
        <v>24</v>
      </c>
      <c r="R381">
        <v>8</v>
      </c>
      <c r="S381">
        <v>8</v>
      </c>
      <c r="T381">
        <v>2</v>
      </c>
      <c r="U381">
        <f>IF(
  S381&lt;=0,
  0,
  IF(
    E381+I381 &gt;= MIN((S381/30)*20, (S381/30)*V381),
    0,
    CEILING(
      (MIN((S381/30)*20, (S381/30)*V381) - (E381+I381)) / J381,
      1
    )
  )
)</f>
        <v>1</v>
      </c>
      <c r="V381">
        <v>22</v>
      </c>
      <c r="W381">
        <v>1</v>
      </c>
    </row>
    <row r="382" spans="1:23" x14ac:dyDescent="0.25">
      <c r="A382" t="s">
        <v>46</v>
      </c>
      <c r="B382" t="s">
        <v>73</v>
      </c>
      <c r="C382" s="2" t="s">
        <v>1146</v>
      </c>
      <c r="D382" t="s">
        <v>1147</v>
      </c>
      <c r="E382">
        <v>4</v>
      </c>
      <c r="F382" t="s">
        <v>35</v>
      </c>
      <c r="G382">
        <v>0.06</v>
      </c>
      <c r="H382">
        <v>66.66</v>
      </c>
      <c r="I382">
        <v>0</v>
      </c>
      <c r="J382">
        <v>12</v>
      </c>
      <c r="K382" t="s">
        <v>1148</v>
      </c>
      <c r="L382">
        <v>0</v>
      </c>
      <c r="M382">
        <v>0</v>
      </c>
      <c r="N382">
        <v>0</v>
      </c>
      <c r="O382">
        <v>0</v>
      </c>
      <c r="P382">
        <v>188</v>
      </c>
      <c r="Q382">
        <v>136</v>
      </c>
      <c r="R382">
        <v>12</v>
      </c>
      <c r="S382">
        <v>12</v>
      </c>
      <c r="T382">
        <v>8</v>
      </c>
      <c r="U382">
        <f>IF(
  S382&lt;=0,
  0,
  IF(
    E382+I382 &gt;= MIN((S382/30)*20, (S382/30)*V382),
    0,
    CEILING(
      (MIN((S382/30)*20, (S382/30)*V382) - (E382+I382)) / J382,
      1
    )
  )
)</f>
        <v>1</v>
      </c>
      <c r="V382">
        <v>22</v>
      </c>
      <c r="W382">
        <v>1</v>
      </c>
    </row>
    <row r="383" spans="1:23" x14ac:dyDescent="0.25">
      <c r="A383" t="s">
        <v>83</v>
      </c>
      <c r="B383" t="s">
        <v>90</v>
      </c>
      <c r="C383" s="2" t="s">
        <v>1149</v>
      </c>
      <c r="D383" t="s">
        <v>1150</v>
      </c>
      <c r="E383">
        <v>4</v>
      </c>
      <c r="F383" t="s">
        <v>35</v>
      </c>
      <c r="G383">
        <v>0.06</v>
      </c>
      <c r="H383">
        <v>66.66</v>
      </c>
      <c r="I383">
        <v>0</v>
      </c>
      <c r="J383">
        <v>12</v>
      </c>
      <c r="K383" t="s">
        <v>206</v>
      </c>
      <c r="L383">
        <v>0</v>
      </c>
      <c r="M383">
        <v>0</v>
      </c>
      <c r="N383">
        <v>0</v>
      </c>
      <c r="O383">
        <v>0</v>
      </c>
      <c r="P383">
        <v>56</v>
      </c>
      <c r="Q383">
        <v>49</v>
      </c>
      <c r="R383">
        <v>13</v>
      </c>
      <c r="S383">
        <v>13</v>
      </c>
      <c r="T383">
        <v>11</v>
      </c>
      <c r="U383">
        <f>IF(
  S383&lt;=0,
  0,
  IF(
    E383+I383 &gt;= MIN((S383/30)*20, (S383/30)*V383),
    0,
    CEILING(
      (MIN((S383/30)*20, (S383/30)*V383) - (E383+I383)) / J383,
      1
    )
  )
)</f>
        <v>1</v>
      </c>
      <c r="V383">
        <v>36</v>
      </c>
      <c r="W383">
        <v>1</v>
      </c>
    </row>
    <row r="384" spans="1:23" x14ac:dyDescent="0.25">
      <c r="A384" t="s">
        <v>98</v>
      </c>
      <c r="B384" t="s">
        <v>26</v>
      </c>
      <c r="C384" s="2" t="s">
        <v>1164</v>
      </c>
      <c r="D384" t="s">
        <v>1165</v>
      </c>
      <c r="E384">
        <v>4</v>
      </c>
      <c r="F384" t="s">
        <v>35</v>
      </c>
      <c r="G384">
        <v>0.2</v>
      </c>
      <c r="H384">
        <v>20</v>
      </c>
      <c r="I384">
        <v>0</v>
      </c>
      <c r="J384">
        <v>12</v>
      </c>
      <c r="K384" t="s">
        <v>385</v>
      </c>
      <c r="L384">
        <v>2</v>
      </c>
      <c r="M384">
        <v>0.4</v>
      </c>
      <c r="N384">
        <v>2</v>
      </c>
      <c r="O384">
        <v>0.4</v>
      </c>
      <c r="P384">
        <v>74</v>
      </c>
      <c r="Q384">
        <v>0</v>
      </c>
      <c r="R384">
        <v>9</v>
      </c>
      <c r="S384">
        <v>9</v>
      </c>
      <c r="T384">
        <v>0</v>
      </c>
      <c r="U384">
        <f>IF(
  S384&lt;=0,
  0,
  IF(
    E384+I384 &gt;= MIN((S384/30)*20, (S384/30)*V384),
    0,
    CEILING(
      (MIN((S384/30)*20, (S384/30)*V384) - (E384+I384)) / J384,
      1
    )
  )
)</f>
        <v>1</v>
      </c>
      <c r="V384">
        <v>22</v>
      </c>
      <c r="W384">
        <v>1</v>
      </c>
    </row>
    <row r="385" spans="1:23" x14ac:dyDescent="0.25">
      <c r="A385" t="s">
        <v>46</v>
      </c>
      <c r="B385" t="s">
        <v>26</v>
      </c>
      <c r="C385" s="2" t="s">
        <v>1220</v>
      </c>
      <c r="D385" t="s">
        <v>1221</v>
      </c>
      <c r="E385">
        <v>4</v>
      </c>
      <c r="F385" t="s">
        <v>35</v>
      </c>
      <c r="G385">
        <v>0</v>
      </c>
      <c r="H385">
        <v>0</v>
      </c>
      <c r="I385">
        <v>0</v>
      </c>
      <c r="J385">
        <v>12</v>
      </c>
      <c r="K385" t="s">
        <v>1222</v>
      </c>
      <c r="L385">
        <v>0</v>
      </c>
      <c r="M385">
        <v>0</v>
      </c>
      <c r="N385">
        <v>0</v>
      </c>
      <c r="O385">
        <v>0</v>
      </c>
      <c r="P385">
        <v>78</v>
      </c>
      <c r="Q385">
        <v>114</v>
      </c>
      <c r="R385">
        <v>8</v>
      </c>
      <c r="S385">
        <v>8</v>
      </c>
      <c r="T385">
        <v>11</v>
      </c>
      <c r="U385">
        <f>IF(
  S385&lt;=0,
  0,
  IF(
    E385+I385 &gt;= MIN((S385/30)*20, (S385/30)*V385),
    0,
    CEILING(
      (MIN((S385/30)*20, (S385/30)*V385) - (E385+I385)) / J385,
      1
    )
  )
)</f>
        <v>1</v>
      </c>
      <c r="V385">
        <v>22</v>
      </c>
      <c r="W385">
        <v>1</v>
      </c>
    </row>
    <row r="386" spans="1:23" x14ac:dyDescent="0.25">
      <c r="A386" t="s">
        <v>85</v>
      </c>
      <c r="B386" t="s">
        <v>26</v>
      </c>
      <c r="C386" s="2" t="s">
        <v>1238</v>
      </c>
      <c r="D386" t="s">
        <v>1239</v>
      </c>
      <c r="E386">
        <v>4</v>
      </c>
      <c r="F386" t="s">
        <v>35</v>
      </c>
      <c r="G386">
        <v>7.0000000000000007E-2</v>
      </c>
      <c r="H386">
        <v>57.14</v>
      </c>
      <c r="I386">
        <v>0</v>
      </c>
      <c r="J386">
        <v>12</v>
      </c>
      <c r="K386" t="s">
        <v>668</v>
      </c>
      <c r="L386">
        <v>0</v>
      </c>
      <c r="M386">
        <v>0</v>
      </c>
      <c r="N386">
        <v>0</v>
      </c>
      <c r="O386">
        <v>0</v>
      </c>
      <c r="P386">
        <v>46</v>
      </c>
      <c r="Q386">
        <v>24</v>
      </c>
      <c r="R386">
        <v>10</v>
      </c>
      <c r="S386">
        <v>10</v>
      </c>
      <c r="T386">
        <v>15</v>
      </c>
      <c r="U386">
        <f>IF(
  S386&lt;=0,
  0,
  IF(
    E386+I386 &gt;= MIN((S386/30)*20, (S386/30)*V386),
    0,
    CEILING(
      (MIN((S386/30)*20, (S386/30)*V386) - (E386+I386)) / J386,
      1
    )
  )
)</f>
        <v>1</v>
      </c>
      <c r="V386">
        <v>36</v>
      </c>
      <c r="W386">
        <v>1</v>
      </c>
    </row>
    <row r="387" spans="1:23" x14ac:dyDescent="0.25">
      <c r="A387" t="s">
        <v>23</v>
      </c>
      <c r="B387" t="s">
        <v>24</v>
      </c>
      <c r="C387" s="2" t="s">
        <v>1242</v>
      </c>
      <c r="D387" t="s">
        <v>1243</v>
      </c>
      <c r="E387">
        <v>5</v>
      </c>
      <c r="F387" t="s">
        <v>35</v>
      </c>
      <c r="G387">
        <v>0.22</v>
      </c>
      <c r="H387">
        <v>22.72</v>
      </c>
      <c r="I387">
        <v>0</v>
      </c>
      <c r="J387">
        <v>12</v>
      </c>
      <c r="K387" t="s">
        <v>206</v>
      </c>
      <c r="L387">
        <v>0</v>
      </c>
      <c r="M387">
        <v>0</v>
      </c>
      <c r="N387">
        <v>0</v>
      </c>
      <c r="O387">
        <v>0</v>
      </c>
      <c r="P387">
        <v>134</v>
      </c>
      <c r="Q387">
        <v>119</v>
      </c>
      <c r="R387">
        <v>12</v>
      </c>
      <c r="S387">
        <v>13</v>
      </c>
      <c r="T387">
        <v>11</v>
      </c>
      <c r="U387">
        <f>IF(
  S387&lt;=0,
  0,
  IF(
    E387+I387 &gt;= MIN((S387/30)*20, (S387/30)*V387),
    0,
    CEILING(
      (MIN((S387/30)*20, (S387/30)*V387) - (E387+I387)) / J387,
      1
    )
  )
)</f>
        <v>1</v>
      </c>
      <c r="V387">
        <v>22</v>
      </c>
      <c r="W387">
        <v>1</v>
      </c>
    </row>
    <row r="388" spans="1:23" x14ac:dyDescent="0.25">
      <c r="A388" t="s">
        <v>83</v>
      </c>
      <c r="B388" t="s">
        <v>90</v>
      </c>
      <c r="C388" s="2" t="s">
        <v>1244</v>
      </c>
      <c r="D388" t="s">
        <v>1245</v>
      </c>
      <c r="E388">
        <v>5</v>
      </c>
      <c r="F388" t="s">
        <v>35</v>
      </c>
      <c r="G388">
        <v>0</v>
      </c>
      <c r="H388">
        <v>0</v>
      </c>
      <c r="I388">
        <v>0</v>
      </c>
      <c r="J388">
        <v>12</v>
      </c>
      <c r="K388" t="s">
        <v>963</v>
      </c>
      <c r="L388">
        <v>0</v>
      </c>
      <c r="M388">
        <v>0</v>
      </c>
      <c r="N388">
        <v>0</v>
      </c>
      <c r="O388">
        <v>0</v>
      </c>
      <c r="P388">
        <v>101</v>
      </c>
      <c r="Q388">
        <v>59</v>
      </c>
      <c r="R388">
        <v>9</v>
      </c>
      <c r="S388">
        <v>11</v>
      </c>
      <c r="T388">
        <v>7</v>
      </c>
      <c r="U388">
        <f>IF(
  S388&lt;=0,
  0,
  IF(
    E388+I388 &gt;= MIN((S388/30)*20, (S388/30)*V388),
    0,
    CEILING(
      (MIN((S388/30)*20, (S388/30)*V388) - (E388+I388)) / J388,
      1
    )
  )
)</f>
        <v>1</v>
      </c>
      <c r="V388">
        <v>22</v>
      </c>
      <c r="W388">
        <v>1</v>
      </c>
    </row>
    <row r="389" spans="1:23" x14ac:dyDescent="0.25">
      <c r="A389" t="s">
        <v>57</v>
      </c>
      <c r="B389" t="s">
        <v>53</v>
      </c>
      <c r="C389" s="2" t="s">
        <v>1255</v>
      </c>
      <c r="D389" t="s">
        <v>1256</v>
      </c>
      <c r="E389">
        <v>5</v>
      </c>
      <c r="F389" t="s">
        <v>35</v>
      </c>
      <c r="G389">
        <v>0.21</v>
      </c>
      <c r="H389">
        <v>23.8</v>
      </c>
      <c r="I389">
        <v>0</v>
      </c>
      <c r="J389">
        <v>12</v>
      </c>
      <c r="K389" t="s">
        <v>153</v>
      </c>
      <c r="L389">
        <v>0</v>
      </c>
      <c r="M389">
        <v>0</v>
      </c>
      <c r="N389">
        <v>0</v>
      </c>
      <c r="O389">
        <v>0</v>
      </c>
      <c r="P389">
        <v>93</v>
      </c>
      <c r="Q389">
        <v>88</v>
      </c>
      <c r="R389">
        <v>7</v>
      </c>
      <c r="S389">
        <v>9</v>
      </c>
      <c r="T389">
        <v>12</v>
      </c>
      <c r="U389">
        <f>IF(
  S389&lt;=0,
  0,
  IF(
    E389+I389 &gt;= MIN((S389/30)*20, (S389/30)*V389),
    0,
    CEILING(
      (MIN((S389/30)*20, (S389/30)*V389) - (E389+I389)) / J389,
      1
    )
  )
)</f>
        <v>1</v>
      </c>
      <c r="V389">
        <v>22</v>
      </c>
      <c r="W389">
        <v>1</v>
      </c>
    </row>
    <row r="390" spans="1:23" x14ac:dyDescent="0.25">
      <c r="A390" t="s">
        <v>85</v>
      </c>
      <c r="B390" t="s">
        <v>26</v>
      </c>
      <c r="C390" s="2" t="s">
        <v>1351</v>
      </c>
      <c r="D390" t="s">
        <v>1352</v>
      </c>
      <c r="E390">
        <v>5</v>
      </c>
      <c r="F390" t="s">
        <v>35</v>
      </c>
      <c r="G390">
        <v>0.14000000000000001</v>
      </c>
      <c r="H390">
        <v>35.71</v>
      </c>
      <c r="I390">
        <v>0</v>
      </c>
      <c r="J390">
        <v>12</v>
      </c>
      <c r="K390" t="s">
        <v>209</v>
      </c>
      <c r="L390">
        <v>0</v>
      </c>
      <c r="M390">
        <v>0</v>
      </c>
      <c r="N390">
        <v>0</v>
      </c>
      <c r="O390">
        <v>0</v>
      </c>
      <c r="P390">
        <v>101</v>
      </c>
      <c r="Q390">
        <v>24</v>
      </c>
      <c r="R390">
        <v>8</v>
      </c>
      <c r="S390">
        <v>9</v>
      </c>
      <c r="T390">
        <v>16</v>
      </c>
      <c r="U390">
        <f>IF(
  S390&lt;=0,
  0,
  IF(
    E390+I390 &gt;= MIN((S390/30)*20, (S390/30)*V390),
    0,
    CEILING(
      (MIN((S390/30)*20, (S390/30)*V390) - (E390+I390)) / J390,
      1
    )
  )
)</f>
        <v>1</v>
      </c>
      <c r="V390">
        <v>22</v>
      </c>
      <c r="W390">
        <v>1</v>
      </c>
    </row>
    <row r="391" spans="1:23" x14ac:dyDescent="0.25">
      <c r="A391" t="s">
        <v>46</v>
      </c>
      <c r="B391" t="s">
        <v>73</v>
      </c>
      <c r="C391" s="2" t="s">
        <v>1374</v>
      </c>
      <c r="D391" t="s">
        <v>1375</v>
      </c>
      <c r="E391">
        <v>6</v>
      </c>
      <c r="F391" t="s">
        <v>35</v>
      </c>
      <c r="G391">
        <v>0.28999999999999998</v>
      </c>
      <c r="H391">
        <v>20.68</v>
      </c>
      <c r="I391">
        <v>0</v>
      </c>
      <c r="J391">
        <v>12</v>
      </c>
      <c r="K391" t="s">
        <v>571</v>
      </c>
      <c r="L391">
        <v>1.310344827586206</v>
      </c>
      <c r="M391">
        <v>0.37999999999999978</v>
      </c>
      <c r="N391">
        <v>1.310344827586206</v>
      </c>
      <c r="O391">
        <v>0.37999999999999978</v>
      </c>
      <c r="P391">
        <v>101</v>
      </c>
      <c r="Q391">
        <v>111</v>
      </c>
      <c r="R391">
        <v>8</v>
      </c>
      <c r="S391">
        <v>10</v>
      </c>
      <c r="T391">
        <v>12</v>
      </c>
      <c r="U391">
        <f>IF(
  S391&lt;=0,
  0,
  IF(
    E391+I391 &gt;= MIN((S391/30)*20, (S391/30)*V391),
    0,
    CEILING(
      (MIN((S391/30)*20, (S391/30)*V391) - (E391+I391)) / J391,
      1
    )
  )
)</f>
        <v>1</v>
      </c>
      <c r="V391">
        <v>22</v>
      </c>
      <c r="W391">
        <v>1</v>
      </c>
    </row>
    <row r="392" spans="1:23" x14ac:dyDescent="0.25">
      <c r="A392" t="s">
        <v>83</v>
      </c>
      <c r="B392" t="s">
        <v>90</v>
      </c>
      <c r="C392" s="2" t="s">
        <v>1380</v>
      </c>
      <c r="D392" t="s">
        <v>1381</v>
      </c>
      <c r="E392">
        <v>6</v>
      </c>
      <c r="F392" t="s">
        <v>35</v>
      </c>
      <c r="G392">
        <v>0.21</v>
      </c>
      <c r="H392">
        <v>28.57</v>
      </c>
      <c r="I392">
        <v>0</v>
      </c>
      <c r="J392">
        <v>12</v>
      </c>
      <c r="K392" t="s">
        <v>963</v>
      </c>
      <c r="L392">
        <v>0</v>
      </c>
      <c r="M392">
        <v>0</v>
      </c>
      <c r="N392">
        <v>0</v>
      </c>
      <c r="O392">
        <v>0</v>
      </c>
      <c r="P392">
        <v>100</v>
      </c>
      <c r="Q392">
        <v>93</v>
      </c>
      <c r="R392">
        <v>8</v>
      </c>
      <c r="S392">
        <v>11</v>
      </c>
      <c r="T392">
        <v>12</v>
      </c>
      <c r="U392">
        <f>IF(
  S392&lt;=0,
  0,
  IF(
    E392+I392 &gt;= MIN((S392/30)*20, (S392/30)*V392),
    0,
    CEILING(
      (MIN((S392/30)*20, (S392/30)*V392) - (E392+I392)) / J392,
      1
    )
  )
)</f>
        <v>1</v>
      </c>
      <c r="V392">
        <v>22</v>
      </c>
      <c r="W392">
        <v>1</v>
      </c>
    </row>
    <row r="393" spans="1:23" x14ac:dyDescent="0.25">
      <c r="A393" t="s">
        <v>57</v>
      </c>
      <c r="B393" t="s">
        <v>53</v>
      </c>
      <c r="C393" s="2" t="s">
        <v>1382</v>
      </c>
      <c r="D393" t="s">
        <v>1383</v>
      </c>
      <c r="E393">
        <v>6</v>
      </c>
      <c r="F393" t="s">
        <v>35</v>
      </c>
      <c r="G393">
        <v>0.21</v>
      </c>
      <c r="H393">
        <v>28.57</v>
      </c>
      <c r="I393">
        <v>0</v>
      </c>
      <c r="J393">
        <v>12</v>
      </c>
      <c r="K393" t="s">
        <v>229</v>
      </c>
      <c r="L393">
        <v>0</v>
      </c>
      <c r="M393">
        <v>0</v>
      </c>
      <c r="N393">
        <v>0</v>
      </c>
      <c r="O393">
        <v>0</v>
      </c>
      <c r="P393">
        <v>116</v>
      </c>
      <c r="Q393">
        <v>163</v>
      </c>
      <c r="R393">
        <v>8</v>
      </c>
      <c r="S393">
        <v>10</v>
      </c>
      <c r="T393">
        <v>13</v>
      </c>
      <c r="U393">
        <f>IF(
  S393&lt;=0,
  0,
  IF(
    E393+I393 &gt;= MIN((S393/30)*20, (S393/30)*V393),
    0,
    CEILING(
      (MIN((S393/30)*20, (S393/30)*V393) - (E393+I393)) / J393,
      1
    )
  )
)</f>
        <v>1</v>
      </c>
      <c r="V393">
        <v>22</v>
      </c>
      <c r="W393">
        <v>1</v>
      </c>
    </row>
    <row r="394" spans="1:23" x14ac:dyDescent="0.25">
      <c r="A394" t="s">
        <v>57</v>
      </c>
      <c r="B394" t="s">
        <v>53</v>
      </c>
      <c r="C394" s="2" t="s">
        <v>1387</v>
      </c>
      <c r="D394" t="s">
        <v>1388</v>
      </c>
      <c r="E394">
        <v>6</v>
      </c>
      <c r="F394" t="s">
        <v>35</v>
      </c>
      <c r="G394">
        <v>0.01</v>
      </c>
      <c r="H394">
        <v>700</v>
      </c>
      <c r="I394">
        <v>0</v>
      </c>
      <c r="J394">
        <v>12</v>
      </c>
      <c r="K394" t="s">
        <v>60</v>
      </c>
      <c r="L394">
        <v>0</v>
      </c>
      <c r="M394">
        <v>0</v>
      </c>
      <c r="N394">
        <v>0</v>
      </c>
      <c r="O394">
        <v>0</v>
      </c>
      <c r="P394">
        <v>43</v>
      </c>
      <c r="Q394">
        <v>64</v>
      </c>
      <c r="R394">
        <v>10</v>
      </c>
      <c r="S394">
        <v>10</v>
      </c>
      <c r="T394">
        <v>27</v>
      </c>
      <c r="U394">
        <f>IF(
  S394&lt;=0,
  0,
  IF(
    E394+I394 &gt;= MIN((S394/30)*20, (S394/30)*V394),
    0,
    CEILING(
      (MIN((S394/30)*20, (S394/30)*V394) - (E394+I394)) / J394,
      1
    )
  )
)</f>
        <v>1</v>
      </c>
      <c r="V394">
        <v>22</v>
      </c>
      <c r="W394">
        <v>1</v>
      </c>
    </row>
    <row r="395" spans="1:23" x14ac:dyDescent="0.25">
      <c r="A395" t="s">
        <v>57</v>
      </c>
      <c r="B395" t="s">
        <v>53</v>
      </c>
      <c r="C395" s="2" t="s">
        <v>1389</v>
      </c>
      <c r="D395" t="s">
        <v>1390</v>
      </c>
      <c r="E395">
        <v>6</v>
      </c>
      <c r="F395" t="s">
        <v>35</v>
      </c>
      <c r="G395">
        <v>0.28000000000000003</v>
      </c>
      <c r="H395">
        <v>21.42</v>
      </c>
      <c r="I395">
        <v>0</v>
      </c>
      <c r="J395">
        <v>12</v>
      </c>
      <c r="K395" t="s">
        <v>103</v>
      </c>
      <c r="L395">
        <v>0.57142857142857295</v>
      </c>
      <c r="M395">
        <v>0.16000000000000039</v>
      </c>
      <c r="N395">
        <v>0.57142857142857295</v>
      </c>
      <c r="O395">
        <v>0.16000000000000039</v>
      </c>
      <c r="P395">
        <v>351</v>
      </c>
      <c r="Q395">
        <v>444</v>
      </c>
      <c r="R395">
        <v>12</v>
      </c>
      <c r="S395">
        <v>12</v>
      </c>
      <c r="T395">
        <v>24</v>
      </c>
      <c r="U395">
        <f>IF(
  S395&lt;=0,
  0,
  IF(
    E395+I395 &gt;= MIN((S395/30)*20, (S395/30)*V395),
    0,
    CEILING(
      (MIN((S395/30)*20, (S395/30)*V395) - (E395+I395)) / J395,
      1
    )
  )
)</f>
        <v>1</v>
      </c>
      <c r="V395">
        <v>22</v>
      </c>
      <c r="W395">
        <v>1</v>
      </c>
    </row>
    <row r="396" spans="1:23" x14ac:dyDescent="0.25">
      <c r="A396" t="s">
        <v>31</v>
      </c>
      <c r="B396" t="s">
        <v>32</v>
      </c>
      <c r="C396" s="2" t="s">
        <v>1394</v>
      </c>
      <c r="D396" t="s">
        <v>1395</v>
      </c>
      <c r="E396">
        <v>6</v>
      </c>
      <c r="F396" t="s">
        <v>35</v>
      </c>
      <c r="G396">
        <v>0.18</v>
      </c>
      <c r="H396">
        <v>33.33</v>
      </c>
      <c r="I396">
        <v>0</v>
      </c>
      <c r="J396">
        <v>12</v>
      </c>
      <c r="K396" t="s">
        <v>1254</v>
      </c>
      <c r="L396">
        <v>0</v>
      </c>
      <c r="M396">
        <v>0</v>
      </c>
      <c r="N396">
        <v>0</v>
      </c>
      <c r="O396">
        <v>0</v>
      </c>
      <c r="P396">
        <v>282</v>
      </c>
      <c r="Q396">
        <v>218</v>
      </c>
      <c r="R396">
        <v>12</v>
      </c>
      <c r="S396">
        <v>12</v>
      </c>
      <c r="T396">
        <v>16</v>
      </c>
      <c r="U396">
        <f>IF(
  S396&lt;=0,
  0,
  IF(
    E396+I396 &gt;= MIN((S396/30)*20, (S396/30)*V396),
    0,
    CEILING(
      (MIN((S396/30)*20, (S396/30)*V396) - (E396+I396)) / J396,
      1
    )
  )
)</f>
        <v>1</v>
      </c>
      <c r="V396">
        <v>22</v>
      </c>
      <c r="W396">
        <v>1</v>
      </c>
    </row>
    <row r="397" spans="1:23" x14ac:dyDescent="0.25">
      <c r="A397" t="s">
        <v>76</v>
      </c>
      <c r="B397" t="s">
        <v>26</v>
      </c>
      <c r="C397" s="2" t="s">
        <v>1378</v>
      </c>
      <c r="D397" t="s">
        <v>1379</v>
      </c>
      <c r="E397">
        <v>6</v>
      </c>
      <c r="F397" t="s">
        <v>35</v>
      </c>
      <c r="G397">
        <v>0.35</v>
      </c>
      <c r="H397">
        <v>17.14</v>
      </c>
      <c r="I397">
        <v>0</v>
      </c>
      <c r="J397">
        <v>12</v>
      </c>
      <c r="K397" t="s">
        <v>180</v>
      </c>
      <c r="L397">
        <v>10.857142857142859</v>
      </c>
      <c r="M397">
        <v>3.8</v>
      </c>
      <c r="N397">
        <v>10.857142857142859</v>
      </c>
      <c r="O397">
        <v>3.8</v>
      </c>
      <c r="P397">
        <v>134</v>
      </c>
      <c r="Q397">
        <v>132</v>
      </c>
      <c r="R397">
        <v>11</v>
      </c>
      <c r="S397">
        <v>11</v>
      </c>
      <c r="T397">
        <v>7</v>
      </c>
      <c r="U397">
        <f>IF(
  S397&lt;=0,
  0,
  IF(
    E397+I397 &gt;= MIN((S397/30)*20, (S397/30)*V397),
    0,
    CEILING(
      (MIN((S397/30)*20, (S397/30)*V397) - (E397+I397)) / J397,
      1
    )
  )
)</f>
        <v>1</v>
      </c>
      <c r="V397">
        <v>28</v>
      </c>
      <c r="W397">
        <v>1</v>
      </c>
    </row>
    <row r="398" spans="1:23" x14ac:dyDescent="0.25">
      <c r="A398" t="s">
        <v>46</v>
      </c>
      <c r="B398" t="s">
        <v>73</v>
      </c>
      <c r="C398" s="2" t="s">
        <v>1451</v>
      </c>
      <c r="D398" t="s">
        <v>1452</v>
      </c>
      <c r="E398">
        <v>7</v>
      </c>
      <c r="F398" t="s">
        <v>35</v>
      </c>
      <c r="G398">
        <v>0.21</v>
      </c>
      <c r="H398">
        <v>33.33</v>
      </c>
      <c r="I398">
        <v>0</v>
      </c>
      <c r="J398">
        <v>12</v>
      </c>
      <c r="K398" t="s">
        <v>1369</v>
      </c>
      <c r="L398">
        <v>0</v>
      </c>
      <c r="M398">
        <v>0</v>
      </c>
      <c r="N398">
        <v>0</v>
      </c>
      <c r="O398">
        <v>0</v>
      </c>
      <c r="P398">
        <v>222</v>
      </c>
      <c r="Q398">
        <v>224</v>
      </c>
      <c r="R398">
        <v>9</v>
      </c>
      <c r="S398">
        <v>12</v>
      </c>
      <c r="T398">
        <v>16</v>
      </c>
      <c r="U398">
        <f>IF(
  S398&lt;=0,
  0,
  IF(
    E398+I398 &gt;= MIN((S398/30)*20, (S398/30)*V398),
    0,
    CEILING(
      (MIN((S398/30)*20, (S398/30)*V398) - (E398+I398)) / J398,
      1
    )
  )
)</f>
        <v>1</v>
      </c>
      <c r="V398">
        <v>22</v>
      </c>
      <c r="W398">
        <v>1</v>
      </c>
    </row>
    <row r="399" spans="1:23" x14ac:dyDescent="0.25">
      <c r="A399" t="s">
        <v>98</v>
      </c>
      <c r="B399" t="s">
        <v>110</v>
      </c>
      <c r="C399" s="2" t="s">
        <v>1476</v>
      </c>
      <c r="D399" t="s">
        <v>1477</v>
      </c>
      <c r="E399">
        <v>7</v>
      </c>
      <c r="F399" t="s">
        <v>35</v>
      </c>
      <c r="G399">
        <v>0.35</v>
      </c>
      <c r="H399">
        <v>20</v>
      </c>
      <c r="I399">
        <v>0</v>
      </c>
      <c r="J399">
        <v>12</v>
      </c>
      <c r="K399" t="s">
        <v>1478</v>
      </c>
      <c r="L399">
        <v>16</v>
      </c>
      <c r="M399">
        <v>5.6</v>
      </c>
      <c r="N399">
        <v>16</v>
      </c>
      <c r="O399">
        <v>5.6</v>
      </c>
      <c r="P399">
        <v>157</v>
      </c>
      <c r="Q399">
        <v>153</v>
      </c>
      <c r="R399">
        <v>12</v>
      </c>
      <c r="S399">
        <v>15</v>
      </c>
      <c r="T399">
        <v>20</v>
      </c>
      <c r="U399">
        <f>IF(
  S399&lt;=0,
  0,
  IF(
    E399+I399 &gt;= MIN((S399/30)*20, (S399/30)*V399),
    0,
    CEILING(
      (MIN((S399/30)*20, (S399/30)*V399) - (E399+I399)) / J399,
      1
    )
  )
)</f>
        <v>1</v>
      </c>
      <c r="V399">
        <v>36</v>
      </c>
      <c r="W399">
        <v>1</v>
      </c>
    </row>
    <row r="400" spans="1:23" x14ac:dyDescent="0.25">
      <c r="A400" t="s">
        <v>57</v>
      </c>
      <c r="B400" t="s">
        <v>53</v>
      </c>
      <c r="C400" s="2" t="s">
        <v>1542</v>
      </c>
      <c r="D400" t="s">
        <v>1543</v>
      </c>
      <c r="E400">
        <v>8</v>
      </c>
      <c r="F400" t="s">
        <v>35</v>
      </c>
      <c r="G400">
        <v>0.15</v>
      </c>
      <c r="H400">
        <v>53.33</v>
      </c>
      <c r="I400">
        <v>0</v>
      </c>
      <c r="J400">
        <v>12</v>
      </c>
      <c r="K400" t="s">
        <v>342</v>
      </c>
      <c r="L400">
        <v>0</v>
      </c>
      <c r="M400">
        <v>0</v>
      </c>
      <c r="N400">
        <v>0</v>
      </c>
      <c r="O400">
        <v>0</v>
      </c>
      <c r="P400">
        <v>164</v>
      </c>
      <c r="Q400">
        <v>113</v>
      </c>
      <c r="R400">
        <v>10</v>
      </c>
      <c r="S400">
        <v>13</v>
      </c>
      <c r="T400">
        <v>5</v>
      </c>
      <c r="U400">
        <f>IF(
  S400&lt;=0,
  0,
  IF(
    E400+I400 &gt;= MIN((S400/30)*20, (S400/30)*V400),
    0,
    CEILING(
      (MIN((S400/30)*20, (S400/30)*V400) - (E400+I400)) / J400,
      1
    )
  )
)</f>
        <v>1</v>
      </c>
      <c r="V400">
        <v>36</v>
      </c>
      <c r="W400">
        <v>1</v>
      </c>
    </row>
    <row r="401" spans="1:23" x14ac:dyDescent="0.25">
      <c r="A401" t="s">
        <v>40</v>
      </c>
      <c r="B401" t="s">
        <v>41</v>
      </c>
      <c r="C401" s="2" t="s">
        <v>1548</v>
      </c>
      <c r="D401" t="s">
        <v>1549</v>
      </c>
      <c r="E401">
        <v>8</v>
      </c>
      <c r="F401" t="s">
        <v>35</v>
      </c>
      <c r="G401">
        <v>0.49</v>
      </c>
      <c r="H401">
        <v>16.32</v>
      </c>
      <c r="I401">
        <v>0</v>
      </c>
      <c r="J401">
        <v>12</v>
      </c>
      <c r="K401" t="s">
        <v>42</v>
      </c>
      <c r="L401">
        <v>5.6734693877551017</v>
      </c>
      <c r="M401">
        <v>2.78</v>
      </c>
      <c r="N401">
        <v>5.6734693877551017</v>
      </c>
      <c r="O401">
        <v>2.78</v>
      </c>
      <c r="P401">
        <v>138</v>
      </c>
      <c r="Q401">
        <v>198</v>
      </c>
      <c r="R401">
        <v>12</v>
      </c>
      <c r="S401">
        <v>15</v>
      </c>
      <c r="T401">
        <v>8</v>
      </c>
      <c r="U401">
        <f>IF(
  S401&lt;=0,
  0,
  IF(
    E401+I401 &gt;= MIN((S401/30)*20, (S401/30)*V401),
    0,
    CEILING(
      (MIN((S401/30)*20, (S401/30)*V401) - (E401+I401)) / J401,
      1
    )
  )
)</f>
        <v>1</v>
      </c>
      <c r="V401">
        <v>22</v>
      </c>
      <c r="W401">
        <v>1</v>
      </c>
    </row>
    <row r="402" spans="1:23" x14ac:dyDescent="0.25">
      <c r="A402" t="s">
        <v>225</v>
      </c>
      <c r="B402" t="s">
        <v>26</v>
      </c>
      <c r="C402" s="2" t="s">
        <v>1568</v>
      </c>
      <c r="D402" t="s">
        <v>1569</v>
      </c>
      <c r="E402">
        <v>8</v>
      </c>
      <c r="F402" t="s">
        <v>35</v>
      </c>
      <c r="G402">
        <v>0.42</v>
      </c>
      <c r="H402">
        <v>19.04</v>
      </c>
      <c r="I402">
        <v>0</v>
      </c>
      <c r="J402">
        <v>12</v>
      </c>
      <c r="K402" t="s">
        <v>227</v>
      </c>
      <c r="L402">
        <v>2.952380952380953</v>
      </c>
      <c r="M402">
        <v>1.24</v>
      </c>
      <c r="N402">
        <v>2.952380952380953</v>
      </c>
      <c r="O402">
        <v>1.24</v>
      </c>
      <c r="P402">
        <v>107</v>
      </c>
      <c r="Q402">
        <v>23</v>
      </c>
      <c r="R402">
        <v>14</v>
      </c>
      <c r="S402">
        <v>16</v>
      </c>
      <c r="T402">
        <v>13</v>
      </c>
      <c r="U402">
        <f>IF(
  S402&lt;=0,
  0,
  IF(
    E402+I402 &gt;= MIN((S402/30)*20, (S402/30)*V402),
    0,
    CEILING(
      (MIN((S402/30)*20, (S402/30)*V402) - (E402+I402)) / J402,
      1
    )
  )
)</f>
        <v>1</v>
      </c>
      <c r="V402">
        <v>22</v>
      </c>
      <c r="W402">
        <v>1</v>
      </c>
    </row>
    <row r="403" spans="1:23" x14ac:dyDescent="0.25">
      <c r="A403" t="s">
        <v>38</v>
      </c>
      <c r="B403" t="s">
        <v>39</v>
      </c>
      <c r="C403" s="2" t="s">
        <v>1597</v>
      </c>
      <c r="D403" t="s">
        <v>1598</v>
      </c>
      <c r="E403">
        <v>9</v>
      </c>
      <c r="F403" t="s">
        <v>35</v>
      </c>
      <c r="G403">
        <v>0.39</v>
      </c>
      <c r="H403">
        <v>25.64</v>
      </c>
      <c r="I403">
        <v>0</v>
      </c>
      <c r="J403">
        <v>12</v>
      </c>
      <c r="K403" t="s">
        <v>1113</v>
      </c>
      <c r="L403">
        <v>0</v>
      </c>
      <c r="M403">
        <v>0</v>
      </c>
      <c r="N403">
        <v>0</v>
      </c>
      <c r="O403">
        <v>0</v>
      </c>
      <c r="P403">
        <v>128</v>
      </c>
      <c r="Q403">
        <v>72</v>
      </c>
      <c r="R403">
        <v>14</v>
      </c>
      <c r="S403">
        <v>14</v>
      </c>
      <c r="T403">
        <v>7</v>
      </c>
      <c r="U403">
        <f>IF(
  S403&lt;=0,
  0,
  IF(
    E403+I403 &gt;= MIN((S403/30)*20, (S403/30)*V403),
    0,
    CEILING(
      (MIN((S403/30)*20, (S403/30)*V403) - (E403+I403)) / J403,
      1
    )
  )
)</f>
        <v>1</v>
      </c>
      <c r="V403">
        <v>22</v>
      </c>
      <c r="W403">
        <v>1</v>
      </c>
    </row>
    <row r="404" spans="1:23" x14ac:dyDescent="0.25">
      <c r="A404" t="s">
        <v>57</v>
      </c>
      <c r="B404" t="s">
        <v>53</v>
      </c>
      <c r="C404" s="2" t="s">
        <v>1629</v>
      </c>
      <c r="D404" t="s">
        <v>1630</v>
      </c>
      <c r="E404">
        <v>10</v>
      </c>
      <c r="F404" t="s">
        <v>35</v>
      </c>
      <c r="G404">
        <v>0.11</v>
      </c>
      <c r="H404">
        <v>90.9</v>
      </c>
      <c r="I404">
        <v>0</v>
      </c>
      <c r="J404">
        <v>12</v>
      </c>
      <c r="K404" t="s">
        <v>218</v>
      </c>
      <c r="L404">
        <v>0</v>
      </c>
      <c r="M404">
        <v>0</v>
      </c>
      <c r="N404">
        <v>0</v>
      </c>
      <c r="O404">
        <v>0</v>
      </c>
      <c r="P404">
        <v>189</v>
      </c>
      <c r="Q404">
        <v>192</v>
      </c>
      <c r="R404">
        <v>16</v>
      </c>
      <c r="S404">
        <v>17</v>
      </c>
      <c r="T404">
        <v>14</v>
      </c>
      <c r="U404">
        <f>IF(
  S404&lt;=0,
  0,
  IF(
    E404+I404 &gt;= MIN((S404/30)*20, (S404/30)*V404),
    0,
    CEILING(
      (MIN((S404/30)*20, (S404/30)*V404) - (E404+I404)) / J404,
      1
    )
  )
)</f>
        <v>1</v>
      </c>
      <c r="V404">
        <v>22</v>
      </c>
      <c r="W404">
        <v>1</v>
      </c>
    </row>
    <row r="405" spans="1:23" x14ac:dyDescent="0.25">
      <c r="A405" t="s">
        <v>57</v>
      </c>
      <c r="B405" t="s">
        <v>53</v>
      </c>
      <c r="C405" s="2" t="s">
        <v>1662</v>
      </c>
      <c r="D405" t="s">
        <v>1663</v>
      </c>
      <c r="E405">
        <v>11</v>
      </c>
      <c r="F405" t="s">
        <v>35</v>
      </c>
      <c r="G405">
        <v>0.55000000000000004</v>
      </c>
      <c r="H405">
        <v>20</v>
      </c>
      <c r="I405">
        <v>0</v>
      </c>
      <c r="J405">
        <v>12</v>
      </c>
      <c r="K405" t="s">
        <v>436</v>
      </c>
      <c r="L405">
        <v>2</v>
      </c>
      <c r="M405">
        <v>1.1000000000000001</v>
      </c>
      <c r="N405">
        <v>2</v>
      </c>
      <c r="O405">
        <v>1.1000000000000001</v>
      </c>
      <c r="P405">
        <v>164</v>
      </c>
      <c r="Q405">
        <v>258</v>
      </c>
      <c r="R405">
        <v>16</v>
      </c>
      <c r="S405">
        <v>17</v>
      </c>
      <c r="T405">
        <v>24</v>
      </c>
      <c r="U405">
        <f>IF(
  S405&lt;=0,
  0,
  IF(
    E405+I405 &gt;= MIN((S405/30)*20, (S405/30)*V405),
    0,
    CEILING(
      (MIN((S405/30)*20, (S405/30)*V405) - (E405+I405)) / J405,
      1
    )
  )
)</f>
        <v>1</v>
      </c>
      <c r="V405">
        <v>22</v>
      </c>
      <c r="W405">
        <v>1</v>
      </c>
    </row>
    <row r="406" spans="1:23" x14ac:dyDescent="0.25">
      <c r="A406" t="s">
        <v>23</v>
      </c>
      <c r="B406" t="s">
        <v>24</v>
      </c>
      <c r="C406" s="2" t="s">
        <v>1664</v>
      </c>
      <c r="D406" t="s">
        <v>1665</v>
      </c>
      <c r="E406">
        <v>11</v>
      </c>
      <c r="F406" t="s">
        <v>35</v>
      </c>
      <c r="G406">
        <v>0.7</v>
      </c>
      <c r="H406">
        <v>15.71</v>
      </c>
      <c r="I406">
        <v>0</v>
      </c>
      <c r="J406">
        <v>12</v>
      </c>
      <c r="K406" t="s">
        <v>309</v>
      </c>
      <c r="L406">
        <v>6.2857142857142847</v>
      </c>
      <c r="M406">
        <v>4.3999999999999986</v>
      </c>
      <c r="N406">
        <v>6.2857142857142847</v>
      </c>
      <c r="O406">
        <v>4.3999999999999986</v>
      </c>
      <c r="P406">
        <v>156</v>
      </c>
      <c r="Q406">
        <v>175</v>
      </c>
      <c r="R406">
        <v>17</v>
      </c>
      <c r="S406">
        <v>19</v>
      </c>
      <c r="T406">
        <v>19</v>
      </c>
      <c r="U406">
        <f>IF(
  S406&lt;=0,
  0,
  IF(
    E406+I406 &gt;= MIN((S406/30)*20, (S406/30)*V406),
    0,
    CEILING(
      (MIN((S406/30)*20, (S406/30)*V406) - (E406+I406)) / J406,
      1
    )
  )
)</f>
        <v>1</v>
      </c>
      <c r="V406">
        <v>22</v>
      </c>
      <c r="W406">
        <v>1</v>
      </c>
    </row>
    <row r="407" spans="1:23" x14ac:dyDescent="0.25">
      <c r="A407" t="s">
        <v>230</v>
      </c>
      <c r="B407" t="s">
        <v>231</v>
      </c>
      <c r="C407" s="2" t="s">
        <v>1667</v>
      </c>
      <c r="D407" t="s">
        <v>1668</v>
      </c>
      <c r="E407">
        <v>11</v>
      </c>
      <c r="F407" t="s">
        <v>35</v>
      </c>
      <c r="G407">
        <v>0.28000000000000003</v>
      </c>
      <c r="H407">
        <v>39.28</v>
      </c>
      <c r="I407">
        <v>0</v>
      </c>
      <c r="J407">
        <v>12</v>
      </c>
      <c r="K407" t="s">
        <v>27</v>
      </c>
      <c r="L407">
        <v>0</v>
      </c>
      <c r="M407">
        <v>0</v>
      </c>
      <c r="N407">
        <v>0</v>
      </c>
      <c r="O407">
        <v>0</v>
      </c>
      <c r="P407">
        <v>249</v>
      </c>
      <c r="Q407">
        <v>131</v>
      </c>
      <c r="R407">
        <v>17</v>
      </c>
      <c r="S407">
        <v>17</v>
      </c>
      <c r="T407">
        <v>12</v>
      </c>
      <c r="U407">
        <f>IF(
  S407&lt;=0,
  0,
  IF(
    E407+I407 &gt;= MIN((S407/30)*20, (S407/30)*V407),
    0,
    CEILING(
      (MIN((S407/30)*20, (S407/30)*V407) - (E407+I407)) / J407,
      1
    )
  )
)</f>
        <v>1</v>
      </c>
      <c r="V407">
        <v>22</v>
      </c>
      <c r="W407">
        <v>1</v>
      </c>
    </row>
    <row r="408" spans="1:23" x14ac:dyDescent="0.25">
      <c r="A408" t="s">
        <v>28</v>
      </c>
      <c r="B408" t="s">
        <v>29</v>
      </c>
      <c r="C408" s="2" t="s">
        <v>294</v>
      </c>
      <c r="D408" t="s">
        <v>295</v>
      </c>
      <c r="E408">
        <v>0</v>
      </c>
      <c r="F408" t="s">
        <v>35</v>
      </c>
      <c r="G408">
        <v>0.72</v>
      </c>
      <c r="H408">
        <v>0</v>
      </c>
      <c r="I408">
        <v>0</v>
      </c>
      <c r="J408">
        <v>14</v>
      </c>
      <c r="K408" t="s">
        <v>30</v>
      </c>
      <c r="L408">
        <v>22</v>
      </c>
      <c r="M408">
        <v>15.84</v>
      </c>
      <c r="N408">
        <v>22</v>
      </c>
      <c r="O408">
        <v>15.84</v>
      </c>
      <c r="P408">
        <v>152</v>
      </c>
      <c r="Q408">
        <v>98</v>
      </c>
      <c r="R408">
        <v>14</v>
      </c>
      <c r="S408">
        <v>14</v>
      </c>
      <c r="T408">
        <v>0</v>
      </c>
      <c r="U408">
        <f>IF(
  S408&lt;=0,
  0,
  IF(
    E408+I408 &gt;= MIN((S408/30)*20, (S408/30)*V408),
    0,
    CEILING(
      (MIN((S408/30)*20, (S408/30)*V408) - (E408+I408)) / J408,
      1
    )
  )
)</f>
        <v>1</v>
      </c>
      <c r="V408">
        <v>22</v>
      </c>
      <c r="W408">
        <v>1</v>
      </c>
    </row>
    <row r="409" spans="1:23" x14ac:dyDescent="0.25">
      <c r="A409" t="s">
        <v>83</v>
      </c>
      <c r="B409" t="s">
        <v>90</v>
      </c>
      <c r="C409" s="2" t="s">
        <v>330</v>
      </c>
      <c r="D409" t="s">
        <v>331</v>
      </c>
      <c r="E409">
        <v>0</v>
      </c>
      <c r="F409" t="s">
        <v>35</v>
      </c>
      <c r="G409">
        <v>0.13</v>
      </c>
      <c r="H409">
        <v>0</v>
      </c>
      <c r="I409">
        <v>0</v>
      </c>
      <c r="J409">
        <v>14</v>
      </c>
      <c r="K409" t="s">
        <v>332</v>
      </c>
      <c r="L409">
        <v>22</v>
      </c>
      <c r="M409">
        <v>2.86</v>
      </c>
      <c r="N409">
        <v>22</v>
      </c>
      <c r="O409">
        <v>2.86</v>
      </c>
      <c r="P409">
        <v>393</v>
      </c>
      <c r="Q409">
        <v>374</v>
      </c>
      <c r="R409">
        <v>14</v>
      </c>
      <c r="S409">
        <v>14</v>
      </c>
      <c r="T409">
        <v>29</v>
      </c>
      <c r="U409">
        <f>IF(
  S409&lt;=0,
  0,
  IF(
    E409+I409 &gt;= MIN((S409/30)*20, (S409/30)*V409),
    0,
    CEILING(
      (MIN((S409/30)*20, (S409/30)*V409) - (E409+I409)) / J409,
      1
    )
  )
)</f>
        <v>1</v>
      </c>
      <c r="V409">
        <v>22</v>
      </c>
      <c r="W409">
        <v>1</v>
      </c>
    </row>
    <row r="410" spans="1:23" x14ac:dyDescent="0.25">
      <c r="A410" t="s">
        <v>57</v>
      </c>
      <c r="B410" t="s">
        <v>53</v>
      </c>
      <c r="C410" s="2" t="s">
        <v>658</v>
      </c>
      <c r="D410" t="s">
        <v>659</v>
      </c>
      <c r="E410">
        <v>1</v>
      </c>
      <c r="F410" t="s">
        <v>35</v>
      </c>
      <c r="G410">
        <v>0.61</v>
      </c>
      <c r="H410">
        <v>1.63</v>
      </c>
      <c r="I410">
        <v>0</v>
      </c>
      <c r="J410">
        <v>14</v>
      </c>
      <c r="K410" t="s">
        <v>74</v>
      </c>
      <c r="L410">
        <v>20.360655737704921</v>
      </c>
      <c r="M410">
        <v>12.42</v>
      </c>
      <c r="N410">
        <v>20.360655737704921</v>
      </c>
      <c r="O410">
        <v>12.42</v>
      </c>
      <c r="P410">
        <v>139</v>
      </c>
      <c r="Q410">
        <v>238</v>
      </c>
      <c r="R410">
        <v>14</v>
      </c>
      <c r="S410">
        <v>16</v>
      </c>
      <c r="T410">
        <v>5</v>
      </c>
      <c r="U410">
        <f>IF(
  S410&lt;=0,
  0,
  IF(
    E410+I410 &gt;= MIN((S410/30)*20, (S410/30)*V410),
    0,
    CEILING(
      (MIN((S410/30)*20, (S410/30)*V410) - (E410+I410)) / J410,
      1
    )
  )
)</f>
        <v>1</v>
      </c>
      <c r="V410">
        <v>22</v>
      </c>
      <c r="W410">
        <v>1</v>
      </c>
    </row>
    <row r="411" spans="1:23" x14ac:dyDescent="0.25">
      <c r="A411" t="s">
        <v>83</v>
      </c>
      <c r="B411" t="s">
        <v>90</v>
      </c>
      <c r="C411" s="2" t="s">
        <v>1376</v>
      </c>
      <c r="D411" t="s">
        <v>1377</v>
      </c>
      <c r="E411">
        <v>6</v>
      </c>
      <c r="F411" t="s">
        <v>35</v>
      </c>
      <c r="G411">
        <v>0.05</v>
      </c>
      <c r="H411">
        <v>120</v>
      </c>
      <c r="I411">
        <v>0</v>
      </c>
      <c r="J411">
        <v>14</v>
      </c>
      <c r="K411" t="s">
        <v>332</v>
      </c>
      <c r="L411">
        <v>0</v>
      </c>
      <c r="M411">
        <v>0</v>
      </c>
      <c r="N411">
        <v>0</v>
      </c>
      <c r="O411">
        <v>0</v>
      </c>
      <c r="P411">
        <v>333</v>
      </c>
      <c r="Q411">
        <v>222</v>
      </c>
      <c r="R411">
        <v>23</v>
      </c>
      <c r="S411">
        <v>23</v>
      </c>
      <c r="T411">
        <v>31</v>
      </c>
      <c r="U411">
        <f>IF(
  S411&lt;=0,
  0,
  IF(
    E411+I411 &gt;= MIN((S411/30)*20, (S411/30)*V411),
    0,
    CEILING(
      (MIN((S411/30)*20, (S411/30)*V411) - (E411+I411)) / J411,
      1
    )
  )
)</f>
        <v>1</v>
      </c>
      <c r="V411">
        <v>22</v>
      </c>
      <c r="W411">
        <v>1</v>
      </c>
    </row>
    <row r="412" spans="1:23" x14ac:dyDescent="0.25">
      <c r="A412" t="s">
        <v>57</v>
      </c>
      <c r="B412" t="s">
        <v>53</v>
      </c>
      <c r="C412" s="2" t="s">
        <v>652</v>
      </c>
      <c r="D412" t="s">
        <v>653</v>
      </c>
      <c r="E412">
        <v>1</v>
      </c>
      <c r="F412" t="s">
        <v>35</v>
      </c>
      <c r="G412">
        <v>0.15</v>
      </c>
      <c r="H412">
        <v>20</v>
      </c>
      <c r="I412">
        <v>0</v>
      </c>
      <c r="J412">
        <v>15</v>
      </c>
      <c r="K412" t="s">
        <v>303</v>
      </c>
      <c r="L412">
        <v>15.33333333333333</v>
      </c>
      <c r="M412">
        <v>2.2999999999999998</v>
      </c>
      <c r="N412">
        <v>15.33333333333333</v>
      </c>
      <c r="O412">
        <v>2.2999999999999998</v>
      </c>
      <c r="P412">
        <v>69</v>
      </c>
      <c r="Q412">
        <v>79</v>
      </c>
      <c r="R412">
        <v>8</v>
      </c>
      <c r="S412">
        <v>8</v>
      </c>
      <c r="T412">
        <v>8</v>
      </c>
      <c r="U412">
        <f>IF(
  S412&lt;=0,
  0,
  IF(
    E412+I412 &gt;= MIN((S412/30)*20, (S412/30)*V412),
    0,
    CEILING(
      (MIN((S412/30)*20, (S412/30)*V412) - (E412+I412)) / J412,
      1
    )
  )
)</f>
        <v>1</v>
      </c>
      <c r="V412">
        <v>22</v>
      </c>
      <c r="W412">
        <v>1</v>
      </c>
    </row>
    <row r="413" spans="1:23" x14ac:dyDescent="0.25">
      <c r="A413" t="s">
        <v>85</v>
      </c>
      <c r="B413" t="s">
        <v>86</v>
      </c>
      <c r="C413" s="2" t="s">
        <v>830</v>
      </c>
      <c r="D413" t="s">
        <v>831</v>
      </c>
      <c r="E413">
        <v>2</v>
      </c>
      <c r="F413" t="s">
        <v>35</v>
      </c>
      <c r="G413">
        <v>0.28000000000000003</v>
      </c>
      <c r="H413">
        <v>7.14</v>
      </c>
      <c r="I413">
        <v>0</v>
      </c>
      <c r="J413">
        <v>15</v>
      </c>
      <c r="K413" t="s">
        <v>832</v>
      </c>
      <c r="L413">
        <v>28.857142857142861</v>
      </c>
      <c r="M413">
        <v>8.08</v>
      </c>
      <c r="N413">
        <v>28.857142857142861</v>
      </c>
      <c r="O413">
        <v>8.08</v>
      </c>
      <c r="P413">
        <v>156</v>
      </c>
      <c r="Q413">
        <v>170</v>
      </c>
      <c r="R413">
        <v>13</v>
      </c>
      <c r="S413">
        <v>13</v>
      </c>
      <c r="T413">
        <v>18</v>
      </c>
      <c r="U413">
        <f>IF(
  S413&lt;=0,
  0,
  IF(
    E413+I413 &gt;= MIN((S413/30)*20, (S413/30)*V413),
    0,
    CEILING(
      (MIN((S413/30)*20, (S413/30)*V413) - (E413+I413)) / J413,
      1
    )
  )
)</f>
        <v>1</v>
      </c>
      <c r="V413">
        <v>36</v>
      </c>
      <c r="W413">
        <v>1</v>
      </c>
    </row>
    <row r="414" spans="1:23" x14ac:dyDescent="0.25">
      <c r="A414" t="s">
        <v>62</v>
      </c>
      <c r="B414" t="s">
        <v>233</v>
      </c>
      <c r="C414" s="2" t="s">
        <v>983</v>
      </c>
      <c r="D414" t="s">
        <v>984</v>
      </c>
      <c r="E414">
        <v>3</v>
      </c>
      <c r="F414" t="s">
        <v>35</v>
      </c>
      <c r="G414">
        <v>0.06</v>
      </c>
      <c r="H414">
        <v>50</v>
      </c>
      <c r="I414">
        <v>0</v>
      </c>
      <c r="J414">
        <v>15</v>
      </c>
      <c r="K414" t="s">
        <v>963</v>
      </c>
      <c r="L414">
        <v>0</v>
      </c>
      <c r="M414">
        <v>0</v>
      </c>
      <c r="N414">
        <v>0</v>
      </c>
      <c r="O414">
        <v>0</v>
      </c>
      <c r="P414">
        <v>27</v>
      </c>
      <c r="Q414">
        <v>27</v>
      </c>
      <c r="R414">
        <v>6</v>
      </c>
      <c r="S414">
        <v>6</v>
      </c>
      <c r="T414">
        <v>5</v>
      </c>
      <c r="U414">
        <f>IF(
  S414&lt;=0,
  0,
  IF(
    E414+I414 &gt;= MIN((S414/30)*20, (S414/30)*V414),
    0,
    CEILING(
      (MIN((S414/30)*20, (S414/30)*V414) - (E414+I414)) / J414,
      1
    )
  )
)</f>
        <v>1</v>
      </c>
      <c r="V414">
        <v>22</v>
      </c>
      <c r="W414">
        <v>1</v>
      </c>
    </row>
    <row r="415" spans="1:23" x14ac:dyDescent="0.25">
      <c r="A415" t="s">
        <v>83</v>
      </c>
      <c r="B415" t="s">
        <v>90</v>
      </c>
      <c r="C415" s="2" t="s">
        <v>994</v>
      </c>
      <c r="D415" t="s">
        <v>995</v>
      </c>
      <c r="E415">
        <v>3</v>
      </c>
      <c r="F415" t="s">
        <v>35</v>
      </c>
      <c r="G415">
        <v>7.0000000000000007E-2</v>
      </c>
      <c r="H415">
        <v>71.42</v>
      </c>
      <c r="I415">
        <v>0</v>
      </c>
      <c r="J415">
        <v>15</v>
      </c>
      <c r="K415" t="s">
        <v>963</v>
      </c>
      <c r="L415">
        <v>0</v>
      </c>
      <c r="M415">
        <v>0</v>
      </c>
      <c r="N415">
        <v>0</v>
      </c>
      <c r="O415">
        <v>0</v>
      </c>
      <c r="P415">
        <v>60</v>
      </c>
      <c r="Q415">
        <v>76</v>
      </c>
      <c r="R415">
        <v>6</v>
      </c>
      <c r="S415">
        <v>6</v>
      </c>
      <c r="T415">
        <v>6</v>
      </c>
      <c r="U415">
        <f>IF(
  S415&lt;=0,
  0,
  IF(
    E415+I415 &gt;= MIN((S415/30)*20, (S415/30)*V415),
    0,
    CEILING(
      (MIN((S415/30)*20, (S415/30)*V415) - (E415+I415)) / J415,
      1
    )
  )
)</f>
        <v>1</v>
      </c>
      <c r="V415">
        <v>22</v>
      </c>
      <c r="W415">
        <v>1</v>
      </c>
    </row>
    <row r="416" spans="1:23" x14ac:dyDescent="0.25">
      <c r="A416" t="s">
        <v>83</v>
      </c>
      <c r="B416" t="s">
        <v>90</v>
      </c>
      <c r="C416" s="2" t="s">
        <v>1139</v>
      </c>
      <c r="D416" t="s">
        <v>1140</v>
      </c>
      <c r="E416">
        <v>4</v>
      </c>
      <c r="F416" t="s">
        <v>35</v>
      </c>
      <c r="G416">
        <v>0.21</v>
      </c>
      <c r="H416">
        <v>23.8</v>
      </c>
      <c r="I416">
        <v>0</v>
      </c>
      <c r="J416">
        <v>15</v>
      </c>
      <c r="K416" t="s">
        <v>963</v>
      </c>
      <c r="L416">
        <v>2.952380952380953</v>
      </c>
      <c r="M416">
        <v>0.62</v>
      </c>
      <c r="N416">
        <v>2.952380952380953</v>
      </c>
      <c r="O416">
        <v>0.62</v>
      </c>
      <c r="P416">
        <v>57</v>
      </c>
      <c r="Q416">
        <v>83</v>
      </c>
      <c r="R416">
        <v>9</v>
      </c>
      <c r="S416">
        <v>9</v>
      </c>
      <c r="T416">
        <v>4</v>
      </c>
      <c r="U416">
        <f>IF(
  S416&lt;=0,
  0,
  IF(
    E416+I416 &gt;= MIN((S416/30)*20, (S416/30)*V416),
    0,
    CEILING(
      (MIN((S416/30)*20, (S416/30)*V416) - (E416+I416)) / J416,
      1
    )
  )
)</f>
        <v>1</v>
      </c>
      <c r="V416">
        <v>22</v>
      </c>
      <c r="W416">
        <v>1</v>
      </c>
    </row>
    <row r="417" spans="1:23" x14ac:dyDescent="0.25">
      <c r="A417" t="s">
        <v>83</v>
      </c>
      <c r="B417" t="s">
        <v>90</v>
      </c>
      <c r="C417" s="2" t="s">
        <v>1558</v>
      </c>
      <c r="D417" t="s">
        <v>1559</v>
      </c>
      <c r="E417">
        <v>8</v>
      </c>
      <c r="F417" t="s">
        <v>35</v>
      </c>
      <c r="G417">
        <v>0.38</v>
      </c>
      <c r="H417">
        <v>21.05</v>
      </c>
      <c r="I417">
        <v>0</v>
      </c>
      <c r="J417">
        <v>15</v>
      </c>
      <c r="K417" t="s">
        <v>588</v>
      </c>
      <c r="L417">
        <v>14.94736842105263</v>
      </c>
      <c r="M417">
        <v>5.68</v>
      </c>
      <c r="N417">
        <v>14.94736842105263</v>
      </c>
      <c r="O417">
        <v>5.68</v>
      </c>
      <c r="P417">
        <v>239</v>
      </c>
      <c r="Q417">
        <v>144</v>
      </c>
      <c r="R417">
        <v>17</v>
      </c>
      <c r="S417">
        <v>18</v>
      </c>
      <c r="T417">
        <v>13</v>
      </c>
      <c r="U417">
        <f>IF(
  S417&lt;=0,
  0,
  IF(
    E417+I417 &gt;= MIN((S417/30)*20, (S417/30)*V417),
    0,
    CEILING(
      (MIN((S417/30)*20, (S417/30)*V417) - (E417+I417)) / J417,
      1
    )
  )
)</f>
        <v>1</v>
      </c>
      <c r="V417">
        <v>36</v>
      </c>
      <c r="W417">
        <v>1</v>
      </c>
    </row>
    <row r="418" spans="1:23" x14ac:dyDescent="0.25">
      <c r="A418" t="s">
        <v>46</v>
      </c>
      <c r="B418" t="s">
        <v>73</v>
      </c>
      <c r="C418" s="2" t="s">
        <v>1880</v>
      </c>
      <c r="D418" t="s">
        <v>1881</v>
      </c>
      <c r="E418">
        <v>18</v>
      </c>
      <c r="F418" t="s">
        <v>35</v>
      </c>
      <c r="G418">
        <v>0.86</v>
      </c>
      <c r="H418">
        <v>20.93</v>
      </c>
      <c r="I418">
        <v>0</v>
      </c>
      <c r="J418">
        <v>16</v>
      </c>
      <c r="K418" t="s">
        <v>56</v>
      </c>
      <c r="L418">
        <v>1.069767441860463</v>
      </c>
      <c r="M418">
        <v>0.9199999999999986</v>
      </c>
      <c r="N418">
        <v>1.069767441860463</v>
      </c>
      <c r="O418">
        <v>0.9199999999999986</v>
      </c>
      <c r="P418">
        <v>282</v>
      </c>
      <c r="Q418">
        <v>241</v>
      </c>
      <c r="R418">
        <v>39</v>
      </c>
      <c r="S418">
        <v>43</v>
      </c>
      <c r="T418">
        <v>43</v>
      </c>
      <c r="U418">
        <f>IF(
  S418&lt;=0,
  0,
  IF(
    E418+I418 &gt;= MIN((S418/30)*20, (S418/30)*V418),
    0,
    CEILING(
      (MIN((S418/30)*20, (S418/30)*V418) - (E418+I418)) / J418,
      1
    )
  )
)</f>
        <v>1</v>
      </c>
      <c r="V418">
        <v>22</v>
      </c>
      <c r="W418">
        <v>1</v>
      </c>
    </row>
    <row r="419" spans="1:23" x14ac:dyDescent="0.25">
      <c r="A419" t="s">
        <v>28</v>
      </c>
      <c r="B419" t="s">
        <v>26</v>
      </c>
      <c r="C419" s="2" t="s">
        <v>131</v>
      </c>
      <c r="D419" t="s">
        <v>132</v>
      </c>
      <c r="E419">
        <v>0</v>
      </c>
      <c r="F419" t="s">
        <v>35</v>
      </c>
      <c r="G419">
        <v>0.39</v>
      </c>
      <c r="H419">
        <v>-10.25</v>
      </c>
      <c r="I419">
        <v>0</v>
      </c>
      <c r="J419">
        <v>16</v>
      </c>
      <c r="K419" t="s">
        <v>61</v>
      </c>
      <c r="L419">
        <v>32.256410256410263</v>
      </c>
      <c r="M419">
        <v>12.58</v>
      </c>
      <c r="N419">
        <v>32.256410256410263</v>
      </c>
      <c r="O419">
        <v>12.58</v>
      </c>
      <c r="P419">
        <v>210</v>
      </c>
      <c r="Q419">
        <v>14</v>
      </c>
      <c r="R419">
        <v>16</v>
      </c>
      <c r="S419">
        <v>20</v>
      </c>
      <c r="T419">
        <v>14</v>
      </c>
      <c r="U419">
        <f>IF(
  S419&lt;=0,
  0,
  IF(
    E419+I419 &gt;= MIN((S419/30)*20, (S419/30)*V419),
    0,
    CEILING(
      (MIN((S419/30)*20, (S419/30)*V419) - (E419+I419)) / J419,
      1
    )
  )
)</f>
        <v>1</v>
      </c>
      <c r="V419">
        <v>22</v>
      </c>
      <c r="W419">
        <v>1</v>
      </c>
    </row>
    <row r="420" spans="1:23" x14ac:dyDescent="0.25">
      <c r="A420" t="s">
        <v>76</v>
      </c>
      <c r="B420" t="s">
        <v>77</v>
      </c>
      <c r="C420" s="2" t="s">
        <v>1565</v>
      </c>
      <c r="D420" t="s">
        <v>1566</v>
      </c>
      <c r="E420">
        <v>8</v>
      </c>
      <c r="F420" t="s">
        <v>35</v>
      </c>
      <c r="G420">
        <v>0.11</v>
      </c>
      <c r="H420">
        <v>72.72</v>
      </c>
      <c r="I420">
        <v>0</v>
      </c>
      <c r="J420">
        <v>16</v>
      </c>
      <c r="K420" t="s">
        <v>1567</v>
      </c>
      <c r="L420">
        <v>0</v>
      </c>
      <c r="M420">
        <v>0</v>
      </c>
      <c r="N420">
        <v>0</v>
      </c>
      <c r="O420">
        <v>0</v>
      </c>
      <c r="P420">
        <v>352</v>
      </c>
      <c r="Q420">
        <v>145</v>
      </c>
      <c r="R420">
        <v>24</v>
      </c>
      <c r="S420">
        <v>24</v>
      </c>
      <c r="T420">
        <v>13</v>
      </c>
      <c r="U420">
        <f>IF(
  S420&lt;=0,
  0,
  IF(
    E420+I420 &gt;= MIN((S420/30)*20, (S420/30)*V420),
    0,
    CEILING(
      (MIN((S420/30)*20, (S420/30)*V420) - (E420+I420)) / J420,
      1
    )
  )
)</f>
        <v>1</v>
      </c>
      <c r="V420">
        <v>28</v>
      </c>
      <c r="W420">
        <v>1</v>
      </c>
    </row>
    <row r="421" spans="1:23" x14ac:dyDescent="0.25">
      <c r="A421" t="s">
        <v>76</v>
      </c>
      <c r="B421" t="s">
        <v>77</v>
      </c>
      <c r="C421" s="2" t="s">
        <v>1604</v>
      </c>
      <c r="D421" t="s">
        <v>1605</v>
      </c>
      <c r="E421">
        <v>9</v>
      </c>
      <c r="F421" t="s">
        <v>35</v>
      </c>
      <c r="G421">
        <v>0.05</v>
      </c>
      <c r="H421">
        <v>180</v>
      </c>
      <c r="I421">
        <v>0</v>
      </c>
      <c r="J421">
        <v>16</v>
      </c>
      <c r="K421" t="s">
        <v>1567</v>
      </c>
      <c r="L421">
        <v>0</v>
      </c>
      <c r="M421">
        <v>0</v>
      </c>
      <c r="N421">
        <v>0</v>
      </c>
      <c r="O421">
        <v>0</v>
      </c>
      <c r="P421">
        <v>263</v>
      </c>
      <c r="Q421">
        <v>126</v>
      </c>
      <c r="R421">
        <v>24</v>
      </c>
      <c r="S421">
        <v>24</v>
      </c>
      <c r="T421">
        <v>14</v>
      </c>
      <c r="U421">
        <f>IF(
  S421&lt;=0,
  0,
  IF(
    E421+I421 &gt;= MIN((S421/30)*20, (S421/30)*V421),
    0,
    CEILING(
      (MIN((S421/30)*20, (S421/30)*V421) - (E421+I421)) / J421,
      1
    )
  )
)</f>
        <v>1</v>
      </c>
      <c r="V421">
        <v>28</v>
      </c>
      <c r="W421">
        <v>1</v>
      </c>
    </row>
    <row r="422" spans="1:23" x14ac:dyDescent="0.25">
      <c r="A422" t="s">
        <v>40</v>
      </c>
      <c r="B422" t="s">
        <v>41</v>
      </c>
      <c r="C422" s="2" t="s">
        <v>2010</v>
      </c>
      <c r="D422" t="s">
        <v>2011</v>
      </c>
      <c r="E422">
        <v>26</v>
      </c>
      <c r="F422" t="s">
        <v>35</v>
      </c>
      <c r="G422">
        <v>0.91</v>
      </c>
      <c r="H422">
        <v>28.57</v>
      </c>
      <c r="I422">
        <v>0</v>
      </c>
      <c r="J422">
        <v>16</v>
      </c>
      <c r="K422" t="s">
        <v>42</v>
      </c>
      <c r="L422">
        <v>0</v>
      </c>
      <c r="M422">
        <v>0</v>
      </c>
      <c r="N422">
        <v>0</v>
      </c>
      <c r="O422">
        <v>0</v>
      </c>
      <c r="P422">
        <v>263</v>
      </c>
      <c r="Q422">
        <v>129</v>
      </c>
      <c r="R422">
        <v>38</v>
      </c>
      <c r="S422">
        <v>40</v>
      </c>
      <c r="T422">
        <v>22</v>
      </c>
      <c r="U422">
        <f>IF(
  S422&lt;=0,
  0,
  IF(
    E422+I422 &gt;= MIN((S422/30)*20, (S422/30)*V422),
    0,
    CEILING(
      (MIN((S422/30)*20, (S422/30)*V422) - (E422+I422)) / J422,
      1
    )
  )
)</f>
        <v>1</v>
      </c>
      <c r="V422">
        <v>22</v>
      </c>
      <c r="W422">
        <v>1</v>
      </c>
    </row>
    <row r="423" spans="1:23" x14ac:dyDescent="0.25">
      <c r="A423" t="s">
        <v>83</v>
      </c>
      <c r="B423" t="s">
        <v>90</v>
      </c>
      <c r="C423" s="2" t="s">
        <v>1001</v>
      </c>
      <c r="D423" t="s">
        <v>1002</v>
      </c>
      <c r="E423">
        <v>3</v>
      </c>
      <c r="F423" t="s">
        <v>35</v>
      </c>
      <c r="G423">
        <v>0.08</v>
      </c>
      <c r="H423">
        <v>37.5</v>
      </c>
      <c r="I423">
        <v>0</v>
      </c>
      <c r="J423">
        <v>16</v>
      </c>
      <c r="K423" t="s">
        <v>1003</v>
      </c>
      <c r="L423">
        <v>0</v>
      </c>
      <c r="M423">
        <v>0</v>
      </c>
      <c r="N423">
        <v>0</v>
      </c>
      <c r="O423">
        <v>0</v>
      </c>
      <c r="P423">
        <v>51</v>
      </c>
      <c r="Q423">
        <v>158</v>
      </c>
      <c r="R423">
        <v>7</v>
      </c>
      <c r="S423">
        <v>8</v>
      </c>
      <c r="T423">
        <v>0</v>
      </c>
      <c r="U423">
        <f>IF(
  S423&lt;=0,
  0,
  IF(
    E423+I423 &gt;= MIN((S423/30)*20, (S423/30)*V423),
    0,
    CEILING(
      (MIN((S423/30)*20, (S423/30)*V423) - (E423+I423)) / J423,
      1
    )
  )
)</f>
        <v>1</v>
      </c>
      <c r="V423">
        <v>36</v>
      </c>
      <c r="W423">
        <v>1</v>
      </c>
    </row>
    <row r="424" spans="1:23" x14ac:dyDescent="0.25">
      <c r="A424" t="s">
        <v>28</v>
      </c>
      <c r="B424" t="s">
        <v>29</v>
      </c>
      <c r="C424" s="2" t="s">
        <v>1246</v>
      </c>
      <c r="D424" t="s">
        <v>1247</v>
      </c>
      <c r="E424">
        <v>5</v>
      </c>
      <c r="F424" t="s">
        <v>35</v>
      </c>
      <c r="G424">
        <v>7.0000000000000007E-2</v>
      </c>
      <c r="H424">
        <v>71.42</v>
      </c>
      <c r="I424">
        <v>0</v>
      </c>
      <c r="J424">
        <v>16</v>
      </c>
      <c r="K424" t="s">
        <v>958</v>
      </c>
      <c r="L424">
        <v>0</v>
      </c>
      <c r="M424">
        <v>0</v>
      </c>
      <c r="N424">
        <v>0</v>
      </c>
      <c r="O424">
        <v>0</v>
      </c>
      <c r="P424">
        <v>120</v>
      </c>
      <c r="Q424">
        <v>19</v>
      </c>
      <c r="R424">
        <v>13</v>
      </c>
      <c r="S424">
        <v>13</v>
      </c>
      <c r="T424">
        <v>13</v>
      </c>
      <c r="U424">
        <f>IF(
  S424&lt;=0,
  0,
  IF(
    E424+I424 &gt;= MIN((S424/30)*20, (S424/30)*V424),
    0,
    CEILING(
      (MIN((S424/30)*20, (S424/30)*V424) - (E424+I424)) / J424,
      1
    )
  )
)</f>
        <v>1</v>
      </c>
      <c r="V424">
        <v>22</v>
      </c>
      <c r="W424">
        <v>1</v>
      </c>
    </row>
    <row r="425" spans="1:23" x14ac:dyDescent="0.25">
      <c r="A425" t="s">
        <v>57</v>
      </c>
      <c r="B425" t="s">
        <v>53</v>
      </c>
      <c r="C425" s="2" t="s">
        <v>1396</v>
      </c>
      <c r="D425" t="s">
        <v>1397</v>
      </c>
      <c r="E425">
        <v>6</v>
      </c>
      <c r="F425" t="s">
        <v>35</v>
      </c>
      <c r="G425">
        <v>0.66</v>
      </c>
      <c r="H425">
        <v>9.09</v>
      </c>
      <c r="I425">
        <v>0</v>
      </c>
      <c r="J425">
        <v>16</v>
      </c>
      <c r="K425" t="s">
        <v>978</v>
      </c>
      <c r="L425">
        <v>12.90909090909091</v>
      </c>
      <c r="M425">
        <v>8.5200000000000014</v>
      </c>
      <c r="N425">
        <v>12.90909090909091</v>
      </c>
      <c r="O425">
        <v>8.5200000000000014</v>
      </c>
      <c r="P425">
        <v>298</v>
      </c>
      <c r="Q425">
        <v>300</v>
      </c>
      <c r="R425">
        <v>16</v>
      </c>
      <c r="S425">
        <v>17</v>
      </c>
      <c r="T425">
        <v>11</v>
      </c>
      <c r="U425">
        <f>IF(
  S425&lt;=0,
  0,
  IF(
    E425+I425 &gt;= MIN((S425/30)*20, (S425/30)*V425),
    0,
    CEILING(
      (MIN((S425/30)*20, (S425/30)*V425) - (E425+I425)) / J425,
      1
    )
  )
)</f>
        <v>1</v>
      </c>
      <c r="V425">
        <v>22</v>
      </c>
      <c r="W425">
        <v>1</v>
      </c>
    </row>
    <row r="426" spans="1:23" x14ac:dyDescent="0.25">
      <c r="A426" t="s">
        <v>28</v>
      </c>
      <c r="B426" t="s">
        <v>29</v>
      </c>
      <c r="C426" s="2" t="s">
        <v>649</v>
      </c>
      <c r="D426" t="s">
        <v>650</v>
      </c>
      <c r="E426">
        <v>1</v>
      </c>
      <c r="F426" t="s">
        <v>35</v>
      </c>
      <c r="G426">
        <v>0.65</v>
      </c>
      <c r="H426">
        <v>1.53</v>
      </c>
      <c r="I426">
        <v>0</v>
      </c>
      <c r="J426">
        <v>18</v>
      </c>
      <c r="K426" t="s">
        <v>651</v>
      </c>
      <c r="L426">
        <v>20.46153846153846</v>
      </c>
      <c r="M426">
        <v>13.3</v>
      </c>
      <c r="N426">
        <v>20.46153846153846</v>
      </c>
      <c r="O426">
        <v>13.3</v>
      </c>
      <c r="P426">
        <v>116</v>
      </c>
      <c r="Q426">
        <v>136</v>
      </c>
      <c r="R426">
        <v>16</v>
      </c>
      <c r="S426">
        <v>17</v>
      </c>
      <c r="T426">
        <v>11</v>
      </c>
      <c r="U426">
        <f>IF(
  S426&lt;=0,
  0,
  IF(
    E426+I426 &gt;= MIN((S426/30)*20, (S426/30)*V426),
    0,
    CEILING(
      (MIN((S426/30)*20, (S426/30)*V426) - (E426+I426)) / J426,
      1
    )
  )
)</f>
        <v>1</v>
      </c>
      <c r="V426">
        <v>22</v>
      </c>
      <c r="W426">
        <v>1</v>
      </c>
    </row>
    <row r="427" spans="1:23" x14ac:dyDescent="0.25">
      <c r="A427" t="s">
        <v>46</v>
      </c>
      <c r="B427" t="s">
        <v>73</v>
      </c>
      <c r="C427" s="2" t="s">
        <v>1136</v>
      </c>
      <c r="D427" t="s">
        <v>1137</v>
      </c>
      <c r="E427">
        <v>4</v>
      </c>
      <c r="F427" t="s">
        <v>35</v>
      </c>
      <c r="G427">
        <v>0.35</v>
      </c>
      <c r="H427">
        <v>11.42</v>
      </c>
      <c r="I427">
        <v>0</v>
      </c>
      <c r="J427">
        <v>18</v>
      </c>
      <c r="K427" t="s">
        <v>1138</v>
      </c>
      <c r="L427">
        <v>10.571428571428569</v>
      </c>
      <c r="M427">
        <v>3.7</v>
      </c>
      <c r="N427">
        <v>10.571428571428569</v>
      </c>
      <c r="O427">
        <v>3.7</v>
      </c>
      <c r="P427">
        <v>118</v>
      </c>
      <c r="Q427">
        <v>41</v>
      </c>
      <c r="R427">
        <v>11</v>
      </c>
      <c r="S427">
        <v>12</v>
      </c>
      <c r="T427">
        <v>6</v>
      </c>
      <c r="U427">
        <f>IF(
  S427&lt;=0,
  0,
  IF(
    E427+I427 &gt;= MIN((S427/30)*20, (S427/30)*V427),
    0,
    CEILING(
      (MIN((S427/30)*20, (S427/30)*V427) - (E427+I427)) / J427,
      1
    )
  )
)</f>
        <v>1</v>
      </c>
      <c r="V427">
        <v>22</v>
      </c>
      <c r="W427">
        <v>1</v>
      </c>
    </row>
    <row r="428" spans="1:23" x14ac:dyDescent="0.25">
      <c r="A428" t="s">
        <v>230</v>
      </c>
      <c r="B428" t="s">
        <v>26</v>
      </c>
      <c r="C428" s="2" t="s">
        <v>1447</v>
      </c>
      <c r="D428" t="s">
        <v>1448</v>
      </c>
      <c r="E428">
        <v>0</v>
      </c>
      <c r="F428" t="s">
        <v>35</v>
      </c>
      <c r="G428">
        <v>0.23</v>
      </c>
      <c r="H428">
        <v>26.08</v>
      </c>
      <c r="I428">
        <v>0</v>
      </c>
      <c r="J428">
        <v>18</v>
      </c>
      <c r="K428" t="s">
        <v>27</v>
      </c>
      <c r="L428">
        <v>25.913043478260871</v>
      </c>
      <c r="M428">
        <v>5.9600000000000009</v>
      </c>
      <c r="N428">
        <v>25.913043478260871</v>
      </c>
      <c r="O428">
        <v>5.9600000000000009</v>
      </c>
      <c r="P428">
        <v>44</v>
      </c>
      <c r="Q428">
        <v>2</v>
      </c>
      <c r="R428">
        <v>6</v>
      </c>
      <c r="S428">
        <v>9</v>
      </c>
      <c r="T428">
        <v>2</v>
      </c>
      <c r="U428">
        <f>IF(
  S428&lt;=0,
  0,
  IF(
    E428+I428 &gt;= MIN((S428/30)*20, (S428/30)*V428),
    0,
    CEILING(
      (MIN((S428/30)*20, (S428/30)*V428) - (E428+I428)) / J428,
      1
    )
  )
)</f>
        <v>1</v>
      </c>
      <c r="V428">
        <v>52</v>
      </c>
      <c r="W428">
        <v>1</v>
      </c>
    </row>
    <row r="429" spans="1:23" x14ac:dyDescent="0.25">
      <c r="A429" t="s">
        <v>225</v>
      </c>
      <c r="B429" t="s">
        <v>226</v>
      </c>
      <c r="C429" s="2" t="s">
        <v>1660</v>
      </c>
      <c r="D429" t="s">
        <v>1661</v>
      </c>
      <c r="E429">
        <v>11</v>
      </c>
      <c r="F429" t="s">
        <v>35</v>
      </c>
      <c r="G429">
        <v>0.28000000000000003</v>
      </c>
      <c r="H429">
        <v>42.85</v>
      </c>
      <c r="I429">
        <v>0</v>
      </c>
      <c r="J429">
        <v>18</v>
      </c>
      <c r="K429" t="s">
        <v>238</v>
      </c>
      <c r="L429">
        <v>0</v>
      </c>
      <c r="M429">
        <v>0</v>
      </c>
      <c r="N429">
        <v>0</v>
      </c>
      <c r="O429">
        <v>0</v>
      </c>
      <c r="P429">
        <v>151</v>
      </c>
      <c r="Q429">
        <v>136</v>
      </c>
      <c r="R429">
        <v>13</v>
      </c>
      <c r="S429">
        <v>18</v>
      </c>
      <c r="T429">
        <v>3</v>
      </c>
      <c r="U429">
        <f>IF(
  S429&lt;=0,
  0,
  IF(
    E429+I429 &gt;= MIN((S429/30)*20, (S429/30)*V429),
    0,
    CEILING(
      (MIN((S429/30)*20, (S429/30)*V429) - (E429+I429)) / J429,
      1
    )
  )
)</f>
        <v>1</v>
      </c>
      <c r="V429">
        <v>22</v>
      </c>
      <c r="W429">
        <v>1</v>
      </c>
    </row>
    <row r="430" spans="1:23" x14ac:dyDescent="0.25">
      <c r="A430" t="s">
        <v>57</v>
      </c>
      <c r="B430" t="s">
        <v>53</v>
      </c>
      <c r="C430" s="2" t="s">
        <v>1740</v>
      </c>
      <c r="D430" t="s">
        <v>1741</v>
      </c>
      <c r="E430">
        <v>13</v>
      </c>
      <c r="F430" t="s">
        <v>35</v>
      </c>
      <c r="G430">
        <v>1.54</v>
      </c>
      <c r="H430">
        <v>8.44</v>
      </c>
      <c r="I430">
        <v>0</v>
      </c>
      <c r="J430">
        <v>20</v>
      </c>
      <c r="K430" t="s">
        <v>434</v>
      </c>
      <c r="L430">
        <v>9.5584415584415581</v>
      </c>
      <c r="M430">
        <v>14.72</v>
      </c>
      <c r="N430">
        <v>9.5584415584415581</v>
      </c>
      <c r="O430">
        <v>14.72</v>
      </c>
      <c r="P430">
        <v>488</v>
      </c>
      <c r="Q430">
        <v>517</v>
      </c>
      <c r="R430">
        <v>47</v>
      </c>
      <c r="S430">
        <v>55</v>
      </c>
      <c r="T430">
        <v>36</v>
      </c>
      <c r="U430">
        <f>IF(
  S430&lt;=0,
  0,
  IF(
    E430+I430 &gt;= MIN((S430/30)*20, (S430/30)*V430),
    0,
    CEILING(
      (MIN((S430/30)*20, (S430/30)*V430) - (E430+I430)) / J430,
      1
    )
  )
)</f>
        <v>1</v>
      </c>
      <c r="V430">
        <v>18</v>
      </c>
      <c r="W430">
        <v>1</v>
      </c>
    </row>
    <row r="431" spans="1:23" x14ac:dyDescent="0.25">
      <c r="A431" t="s">
        <v>57</v>
      </c>
      <c r="B431" t="s">
        <v>53</v>
      </c>
      <c r="C431" s="2" t="s">
        <v>1996</v>
      </c>
      <c r="D431" t="s">
        <v>1997</v>
      </c>
      <c r="E431">
        <v>25</v>
      </c>
      <c r="F431" t="s">
        <v>35</v>
      </c>
      <c r="G431">
        <v>1.92</v>
      </c>
      <c r="H431">
        <v>13.54</v>
      </c>
      <c r="I431">
        <v>20</v>
      </c>
      <c r="J431">
        <v>20</v>
      </c>
      <c r="K431" t="s">
        <v>236</v>
      </c>
      <c r="L431">
        <v>8.9791666666666661</v>
      </c>
      <c r="M431">
        <v>17.239999999999998</v>
      </c>
      <c r="N431">
        <v>0</v>
      </c>
      <c r="O431">
        <v>0</v>
      </c>
      <c r="P431">
        <v>837</v>
      </c>
      <c r="Q431">
        <v>721</v>
      </c>
      <c r="R431">
        <v>56</v>
      </c>
      <c r="S431">
        <v>71</v>
      </c>
      <c r="T431">
        <v>72</v>
      </c>
      <c r="U431">
        <f>IF(
  S431&lt;=0,
  0,
  IF(
    E431+I431 &gt;= MIN((S431/30)*20, (S431/30)*V431),
    0,
    CEILING(
      (MIN((S431/30)*20, (S431/30)*V431) - (E431+I431)) / J431,
      1
    )
  )
)</f>
        <v>1</v>
      </c>
      <c r="V431">
        <v>22</v>
      </c>
      <c r="W431">
        <v>1</v>
      </c>
    </row>
    <row r="432" spans="1:23" x14ac:dyDescent="0.25">
      <c r="A432" t="s">
        <v>52</v>
      </c>
      <c r="B432" t="s">
        <v>53</v>
      </c>
      <c r="C432" s="2" t="s">
        <v>54</v>
      </c>
      <c r="D432" t="s">
        <v>55</v>
      </c>
      <c r="E432">
        <v>0</v>
      </c>
      <c r="F432" t="s">
        <v>35</v>
      </c>
      <c r="G432">
        <v>0.4</v>
      </c>
      <c r="H432">
        <v>-42.5</v>
      </c>
      <c r="I432">
        <v>20</v>
      </c>
      <c r="J432">
        <v>20</v>
      </c>
      <c r="K432" t="s">
        <v>56</v>
      </c>
      <c r="L432">
        <v>64.5</v>
      </c>
      <c r="M432">
        <v>25.8</v>
      </c>
      <c r="N432">
        <v>14.5</v>
      </c>
      <c r="O432">
        <v>5.8000000000000007</v>
      </c>
      <c r="P432">
        <v>205</v>
      </c>
      <c r="Q432">
        <v>251</v>
      </c>
      <c r="R432">
        <v>29</v>
      </c>
      <c r="S432">
        <v>31</v>
      </c>
      <c r="T432">
        <v>37</v>
      </c>
      <c r="U432">
        <f>IF(
  S432&lt;=0,
  0,
  IF(
    E432+I432 &gt;= MIN((S432/30)*20, (S432/30)*V432),
    0,
    CEILING(
      (MIN((S432/30)*20, (S432/30)*V432) - (E432+I432)) / J432,
      1
    )
  )
)</f>
        <v>1</v>
      </c>
      <c r="V432">
        <v>22</v>
      </c>
      <c r="W432">
        <v>1</v>
      </c>
    </row>
    <row r="433" spans="1:23" x14ac:dyDescent="0.25">
      <c r="A433" t="s">
        <v>57</v>
      </c>
      <c r="B433" t="s">
        <v>53</v>
      </c>
      <c r="C433" s="2" t="s">
        <v>355</v>
      </c>
      <c r="D433" t="s">
        <v>356</v>
      </c>
      <c r="E433">
        <v>0</v>
      </c>
      <c r="F433" t="s">
        <v>35</v>
      </c>
      <c r="G433">
        <v>1.44</v>
      </c>
      <c r="H433">
        <v>0</v>
      </c>
      <c r="I433">
        <v>0</v>
      </c>
      <c r="J433">
        <v>20</v>
      </c>
      <c r="K433" t="s">
        <v>103</v>
      </c>
      <c r="L433">
        <v>22</v>
      </c>
      <c r="M433">
        <v>31.68</v>
      </c>
      <c r="N433">
        <v>22</v>
      </c>
      <c r="O433">
        <v>31.68</v>
      </c>
      <c r="P433">
        <v>207</v>
      </c>
      <c r="Q433">
        <v>424</v>
      </c>
      <c r="R433">
        <v>23</v>
      </c>
      <c r="S433">
        <v>27</v>
      </c>
      <c r="T433">
        <v>43</v>
      </c>
      <c r="U433">
        <f>IF(
  S433&lt;=0,
  0,
  IF(
    E433+I433 &gt;= MIN((S433/30)*20, (S433/30)*V433),
    0,
    CEILING(
      (MIN((S433/30)*20, (S433/30)*V433) - (E433+I433)) / J433,
      1
    )
  )
)</f>
        <v>1</v>
      </c>
      <c r="V433">
        <v>22</v>
      </c>
      <c r="W433">
        <v>1</v>
      </c>
    </row>
    <row r="434" spans="1:23" x14ac:dyDescent="0.25">
      <c r="A434" t="s">
        <v>52</v>
      </c>
      <c r="B434" t="s">
        <v>53</v>
      </c>
      <c r="C434" s="2" t="s">
        <v>1718</v>
      </c>
      <c r="D434" t="s">
        <v>1719</v>
      </c>
      <c r="E434">
        <v>12</v>
      </c>
      <c r="F434" t="s">
        <v>35</v>
      </c>
      <c r="G434">
        <v>1.1100000000000001</v>
      </c>
      <c r="H434">
        <v>10.81</v>
      </c>
      <c r="I434">
        <v>20</v>
      </c>
      <c r="J434">
        <v>20</v>
      </c>
      <c r="K434" t="s">
        <v>56</v>
      </c>
      <c r="L434">
        <v>11.189189189189189</v>
      </c>
      <c r="M434">
        <v>12.42</v>
      </c>
      <c r="N434">
        <v>0</v>
      </c>
      <c r="O434">
        <v>0</v>
      </c>
      <c r="P434">
        <v>222</v>
      </c>
      <c r="Q434">
        <v>424</v>
      </c>
      <c r="R434">
        <v>51</v>
      </c>
      <c r="S434">
        <v>52</v>
      </c>
      <c r="T434">
        <v>57</v>
      </c>
      <c r="U434">
        <f>IF(
  S434&lt;=0,
  0,
  IF(
    E434+I434 &gt;= MIN((S434/30)*20, (S434/30)*V434),
    0,
    CEILING(
      (MIN((S434/30)*20, (S434/30)*V434) - (E434+I434)) / J434,
      1
    )
  )
)</f>
        <v>1</v>
      </c>
      <c r="V434">
        <v>22</v>
      </c>
      <c r="W434">
        <v>1</v>
      </c>
    </row>
    <row r="435" spans="1:23" x14ac:dyDescent="0.25">
      <c r="A435" t="s">
        <v>85</v>
      </c>
      <c r="B435" t="s">
        <v>86</v>
      </c>
      <c r="C435" s="2" t="s">
        <v>105</v>
      </c>
      <c r="D435" t="s">
        <v>106</v>
      </c>
      <c r="E435">
        <v>0</v>
      </c>
      <c r="F435" t="s">
        <v>35</v>
      </c>
      <c r="G435">
        <v>0.13</v>
      </c>
      <c r="H435">
        <v>-30.76</v>
      </c>
      <c r="I435">
        <v>0</v>
      </c>
      <c r="J435">
        <v>20</v>
      </c>
      <c r="K435" t="s">
        <v>107</v>
      </c>
      <c r="L435">
        <v>52.769230769230766</v>
      </c>
      <c r="M435">
        <v>6.86</v>
      </c>
      <c r="N435">
        <v>52.769230769230766</v>
      </c>
      <c r="O435">
        <v>6.86</v>
      </c>
      <c r="P435">
        <v>36</v>
      </c>
      <c r="Q435">
        <v>41</v>
      </c>
      <c r="R435">
        <v>2</v>
      </c>
      <c r="S435">
        <v>4</v>
      </c>
      <c r="T435">
        <v>3</v>
      </c>
      <c r="U435">
        <f>IF(
  S435&lt;=0,
  0,
  IF(
    E435+I435 &gt;= MIN((S435/30)*20, (S435/30)*V435),
    0,
    CEILING(
      (MIN((S435/30)*20, (S435/30)*V435) - (E435+I435)) / J435,
      1
    )
  )
)</f>
        <v>1</v>
      </c>
      <c r="V435">
        <v>22</v>
      </c>
      <c r="W435">
        <v>1</v>
      </c>
    </row>
    <row r="436" spans="1:23" x14ac:dyDescent="0.25">
      <c r="A436" t="s">
        <v>46</v>
      </c>
      <c r="B436" t="s">
        <v>47</v>
      </c>
      <c r="C436" s="2" t="s">
        <v>647</v>
      </c>
      <c r="D436" t="s">
        <v>648</v>
      </c>
      <c r="E436">
        <v>1</v>
      </c>
      <c r="F436" t="s">
        <v>35</v>
      </c>
      <c r="G436">
        <v>0.21</v>
      </c>
      <c r="H436">
        <v>4.76</v>
      </c>
      <c r="I436">
        <v>0</v>
      </c>
      <c r="J436">
        <v>20</v>
      </c>
      <c r="K436" t="s">
        <v>222</v>
      </c>
      <c r="L436">
        <v>31.238095238095241</v>
      </c>
      <c r="M436">
        <v>6.56</v>
      </c>
      <c r="N436">
        <v>31.238095238095241</v>
      </c>
      <c r="O436">
        <v>6.56</v>
      </c>
      <c r="P436">
        <v>82</v>
      </c>
      <c r="Q436">
        <v>72</v>
      </c>
      <c r="R436">
        <v>7</v>
      </c>
      <c r="S436">
        <v>7</v>
      </c>
      <c r="T436">
        <v>0</v>
      </c>
      <c r="U436">
        <f>IF(
  S436&lt;=0,
  0,
  IF(
    E436+I436 &gt;= MIN((S436/30)*20, (S436/30)*V436),
    0,
    CEILING(
      (MIN((S436/30)*20, (S436/30)*V436) - (E436+I436)) / J436,
      1
    )
  )
)</f>
        <v>1</v>
      </c>
      <c r="V436">
        <v>36</v>
      </c>
      <c r="W436">
        <v>1</v>
      </c>
    </row>
    <row r="437" spans="1:23" x14ac:dyDescent="0.25">
      <c r="A437" t="s">
        <v>57</v>
      </c>
      <c r="B437" t="s">
        <v>26</v>
      </c>
      <c r="C437" s="2" t="s">
        <v>1179</v>
      </c>
      <c r="D437" t="s">
        <v>1180</v>
      </c>
      <c r="E437">
        <v>4</v>
      </c>
      <c r="F437" t="s">
        <v>35</v>
      </c>
      <c r="G437">
        <v>0.16</v>
      </c>
      <c r="H437">
        <v>31.25</v>
      </c>
      <c r="I437">
        <v>0</v>
      </c>
      <c r="J437">
        <v>20</v>
      </c>
      <c r="K437" t="s">
        <v>1181</v>
      </c>
      <c r="L437">
        <v>0</v>
      </c>
      <c r="M437">
        <v>0</v>
      </c>
      <c r="N437">
        <v>0</v>
      </c>
      <c r="O437">
        <v>0</v>
      </c>
      <c r="P437">
        <v>249</v>
      </c>
      <c r="Q437">
        <v>226</v>
      </c>
      <c r="R437">
        <v>16</v>
      </c>
      <c r="S437">
        <v>20</v>
      </c>
      <c r="T437">
        <v>34</v>
      </c>
      <c r="U437">
        <f>IF(
  S437&lt;=0,
  0,
  IF(
    E437+I437 &gt;= MIN((S437/30)*20, (S437/30)*V437),
    0,
    CEILING(
      (MIN((S437/30)*20, (S437/30)*V437) - (E437+I437)) / J437,
      1
    )
  )
)</f>
        <v>1</v>
      </c>
      <c r="V437">
        <v>22</v>
      </c>
      <c r="W437">
        <v>1</v>
      </c>
    </row>
    <row r="438" spans="1:23" x14ac:dyDescent="0.25">
      <c r="A438" t="s">
        <v>31</v>
      </c>
      <c r="B438" t="s">
        <v>26</v>
      </c>
      <c r="C438" s="2" t="s">
        <v>1252</v>
      </c>
      <c r="D438" t="s">
        <v>1253</v>
      </c>
      <c r="E438">
        <v>5</v>
      </c>
      <c r="F438" t="s">
        <v>35</v>
      </c>
      <c r="G438">
        <v>0.28999999999999998</v>
      </c>
      <c r="H438">
        <v>17.239999999999998</v>
      </c>
      <c r="I438">
        <v>0</v>
      </c>
      <c r="J438">
        <v>20</v>
      </c>
      <c r="K438" t="s">
        <v>1254</v>
      </c>
      <c r="L438">
        <v>4.7586206896551708</v>
      </c>
      <c r="M438">
        <v>1.379999999999999</v>
      </c>
      <c r="N438">
        <v>4.7586206896551708</v>
      </c>
      <c r="O438">
        <v>1.379999999999999</v>
      </c>
      <c r="P438">
        <v>173</v>
      </c>
      <c r="Q438">
        <v>159</v>
      </c>
      <c r="R438">
        <v>8</v>
      </c>
      <c r="S438">
        <v>9</v>
      </c>
      <c r="T438">
        <v>13</v>
      </c>
      <c r="U438">
        <f>IF(
  S438&lt;=0,
  0,
  IF(
    E438+I438 &gt;= MIN((S438/30)*20, (S438/30)*V438),
    0,
    CEILING(
      (MIN((S438/30)*20, (S438/30)*V438) - (E438+I438)) / J438,
      1
    )
  )
)</f>
        <v>1</v>
      </c>
      <c r="V438">
        <v>22</v>
      </c>
      <c r="W438">
        <v>1</v>
      </c>
    </row>
    <row r="439" spans="1:23" x14ac:dyDescent="0.25">
      <c r="A439" t="s">
        <v>57</v>
      </c>
      <c r="B439" t="s">
        <v>53</v>
      </c>
      <c r="C439" s="2" t="s">
        <v>1391</v>
      </c>
      <c r="D439" t="s">
        <v>1392</v>
      </c>
      <c r="E439">
        <v>6</v>
      </c>
      <c r="F439" t="s">
        <v>35</v>
      </c>
      <c r="G439">
        <v>0.36</v>
      </c>
      <c r="H439">
        <v>16.66</v>
      </c>
      <c r="I439">
        <v>0</v>
      </c>
      <c r="J439">
        <v>20</v>
      </c>
      <c r="K439" t="s">
        <v>1393</v>
      </c>
      <c r="L439">
        <v>5.3333333333333321</v>
      </c>
      <c r="M439">
        <v>1.919999999999999</v>
      </c>
      <c r="N439">
        <v>5.3333333333333321</v>
      </c>
      <c r="O439">
        <v>1.919999999999999</v>
      </c>
      <c r="P439">
        <v>108</v>
      </c>
      <c r="Q439">
        <v>108</v>
      </c>
      <c r="R439">
        <v>15</v>
      </c>
      <c r="S439">
        <v>17</v>
      </c>
      <c r="T439">
        <v>21</v>
      </c>
      <c r="U439">
        <f>IF(
  S439&lt;=0,
  0,
  IF(
    E439+I439 &gt;= MIN((S439/30)*20, (S439/30)*V439),
    0,
    CEILING(
      (MIN((S439/30)*20, (S439/30)*V439) - (E439+I439)) / J439,
      1
    )
  )
)</f>
        <v>1</v>
      </c>
      <c r="V439">
        <v>22</v>
      </c>
      <c r="W439">
        <v>1</v>
      </c>
    </row>
    <row r="440" spans="1:23" x14ac:dyDescent="0.25">
      <c r="A440" t="s">
        <v>43</v>
      </c>
      <c r="B440" t="s">
        <v>44</v>
      </c>
      <c r="C440" s="2" t="s">
        <v>1449</v>
      </c>
      <c r="D440" t="s">
        <v>1450</v>
      </c>
      <c r="E440">
        <v>7</v>
      </c>
      <c r="F440" t="s">
        <v>35</v>
      </c>
      <c r="G440">
        <v>0.14000000000000001</v>
      </c>
      <c r="H440">
        <v>50</v>
      </c>
      <c r="I440">
        <v>0</v>
      </c>
      <c r="J440">
        <v>20</v>
      </c>
      <c r="K440" t="s">
        <v>191</v>
      </c>
      <c r="L440">
        <v>0</v>
      </c>
      <c r="M440">
        <v>0</v>
      </c>
      <c r="N440">
        <v>0</v>
      </c>
      <c r="O440">
        <v>0</v>
      </c>
      <c r="P440">
        <v>271</v>
      </c>
      <c r="Q440">
        <v>350</v>
      </c>
      <c r="R440">
        <v>15</v>
      </c>
      <c r="S440">
        <v>15</v>
      </c>
      <c r="T440">
        <v>29</v>
      </c>
      <c r="U440">
        <f>IF(
  S440&lt;=0,
  0,
  IF(
    E440+I440 &gt;= MIN((S440/30)*20, (S440/30)*V440),
    0,
    CEILING(
      (MIN((S440/30)*20, (S440/30)*V440) - (E440+I440)) / J440,
      1
    )
  )
)</f>
        <v>1</v>
      </c>
      <c r="V440">
        <v>22</v>
      </c>
      <c r="W440">
        <v>1</v>
      </c>
    </row>
    <row r="441" spans="1:23" x14ac:dyDescent="0.25">
      <c r="A441" t="s">
        <v>57</v>
      </c>
      <c r="B441" t="s">
        <v>53</v>
      </c>
      <c r="C441" s="2" t="s">
        <v>1546</v>
      </c>
      <c r="D441" t="s">
        <v>1547</v>
      </c>
      <c r="E441">
        <v>8</v>
      </c>
      <c r="F441" t="s">
        <v>35</v>
      </c>
      <c r="G441">
        <v>0.31</v>
      </c>
      <c r="H441">
        <v>25.8</v>
      </c>
      <c r="I441">
        <v>0</v>
      </c>
      <c r="J441">
        <v>20</v>
      </c>
      <c r="K441" t="s">
        <v>60</v>
      </c>
      <c r="L441">
        <v>0</v>
      </c>
      <c r="M441">
        <v>0</v>
      </c>
      <c r="N441">
        <v>0</v>
      </c>
      <c r="O441">
        <v>0</v>
      </c>
      <c r="P441">
        <v>97</v>
      </c>
      <c r="Q441">
        <v>140</v>
      </c>
      <c r="R441">
        <v>14</v>
      </c>
      <c r="S441">
        <v>15</v>
      </c>
      <c r="T441">
        <v>10</v>
      </c>
      <c r="U441">
        <f>IF(
  S441&lt;=0,
  0,
  IF(
    E441+I441 &gt;= MIN((S441/30)*20, (S441/30)*V441),
    0,
    CEILING(
      (MIN((S441/30)*20, (S441/30)*V441) - (E441+I441)) / J441,
      1
    )
  )
)</f>
        <v>1</v>
      </c>
      <c r="V441">
        <v>22</v>
      </c>
      <c r="W441">
        <v>1</v>
      </c>
    </row>
    <row r="442" spans="1:23" x14ac:dyDescent="0.25">
      <c r="A442" t="s">
        <v>177</v>
      </c>
      <c r="B442" t="s">
        <v>178</v>
      </c>
      <c r="C442" s="2" t="s">
        <v>1595</v>
      </c>
      <c r="D442" t="s">
        <v>1596</v>
      </c>
      <c r="E442">
        <v>9</v>
      </c>
      <c r="F442" t="s">
        <v>35</v>
      </c>
      <c r="G442">
        <v>0.5</v>
      </c>
      <c r="H442">
        <v>18</v>
      </c>
      <c r="I442">
        <v>0</v>
      </c>
      <c r="J442">
        <v>20</v>
      </c>
      <c r="K442" t="s">
        <v>235</v>
      </c>
      <c r="L442">
        <v>4</v>
      </c>
      <c r="M442">
        <v>2</v>
      </c>
      <c r="N442">
        <v>4</v>
      </c>
      <c r="O442">
        <v>2</v>
      </c>
      <c r="P442">
        <v>45</v>
      </c>
      <c r="Q442">
        <v>48</v>
      </c>
      <c r="R442">
        <v>16</v>
      </c>
      <c r="S442">
        <v>19</v>
      </c>
      <c r="T442">
        <v>1</v>
      </c>
      <c r="U442">
        <f>IF(
  S442&lt;=0,
  0,
  IF(
    E442+I442 &gt;= MIN((S442/30)*20, (S442/30)*V442),
    0,
    CEILING(
      (MIN((S442/30)*20, (S442/30)*V442) - (E442+I442)) / J442,
      1
    )
  )
)</f>
        <v>1</v>
      </c>
      <c r="V442">
        <v>22</v>
      </c>
      <c r="W442">
        <v>1</v>
      </c>
    </row>
    <row r="443" spans="1:23" x14ac:dyDescent="0.25">
      <c r="A443" t="s">
        <v>28</v>
      </c>
      <c r="B443" t="s">
        <v>26</v>
      </c>
      <c r="C443" s="2" t="s">
        <v>1622</v>
      </c>
      <c r="D443" t="s">
        <v>1623</v>
      </c>
      <c r="E443">
        <v>9</v>
      </c>
      <c r="F443" t="s">
        <v>35</v>
      </c>
      <c r="G443">
        <v>0.52</v>
      </c>
      <c r="H443">
        <v>17.3</v>
      </c>
      <c r="I443">
        <v>0</v>
      </c>
      <c r="J443">
        <v>20</v>
      </c>
      <c r="K443" t="s">
        <v>1624</v>
      </c>
      <c r="L443">
        <v>18.69230769230769</v>
      </c>
      <c r="M443">
        <v>9.7200000000000006</v>
      </c>
      <c r="N443">
        <v>18.69230769230769</v>
      </c>
      <c r="O443">
        <v>9.7200000000000006</v>
      </c>
      <c r="P443">
        <v>148</v>
      </c>
      <c r="Q443">
        <v>20</v>
      </c>
      <c r="R443">
        <v>19</v>
      </c>
      <c r="S443">
        <v>21</v>
      </c>
      <c r="T443">
        <v>1</v>
      </c>
      <c r="U443">
        <f>IF(
  S443&lt;=0,
  0,
  IF(
    E443+I443 &gt;= MIN((S443/30)*20, (S443/30)*V443),
    0,
    CEILING(
      (MIN((S443/30)*20, (S443/30)*V443) - (E443+I443)) / J443,
      1
    )
  )
)</f>
        <v>1</v>
      </c>
      <c r="V443">
        <v>36</v>
      </c>
      <c r="W443">
        <v>1</v>
      </c>
    </row>
    <row r="444" spans="1:23" x14ac:dyDescent="0.25">
      <c r="A444" t="s">
        <v>85</v>
      </c>
      <c r="B444" t="s">
        <v>86</v>
      </c>
      <c r="C444" s="2" t="s">
        <v>1669</v>
      </c>
      <c r="D444" t="s">
        <v>1670</v>
      </c>
      <c r="E444">
        <v>11</v>
      </c>
      <c r="F444" t="s">
        <v>35</v>
      </c>
      <c r="G444">
        <v>0.41</v>
      </c>
      <c r="H444">
        <v>26.82</v>
      </c>
      <c r="I444">
        <v>0</v>
      </c>
      <c r="J444">
        <v>20</v>
      </c>
      <c r="K444" t="s">
        <v>107</v>
      </c>
      <c r="L444">
        <v>0</v>
      </c>
      <c r="M444">
        <v>0</v>
      </c>
      <c r="N444">
        <v>0</v>
      </c>
      <c r="O444">
        <v>0</v>
      </c>
      <c r="P444">
        <v>109</v>
      </c>
      <c r="Q444">
        <v>118</v>
      </c>
      <c r="R444">
        <v>18</v>
      </c>
      <c r="S444">
        <v>19</v>
      </c>
      <c r="T444">
        <v>19</v>
      </c>
      <c r="U444">
        <f>IF(
  S444&lt;=0,
  0,
  IF(
    E444+I444 &gt;= MIN((S444/30)*20, (S444/30)*V444),
    0,
    CEILING(
      (MIN((S444/30)*20, (S444/30)*V444) - (E444+I444)) / J444,
      1
    )
  )
)</f>
        <v>1</v>
      </c>
      <c r="V444">
        <v>22</v>
      </c>
      <c r="W444">
        <v>1</v>
      </c>
    </row>
    <row r="445" spans="1:23" x14ac:dyDescent="0.25">
      <c r="A445" t="s">
        <v>76</v>
      </c>
      <c r="B445" t="s">
        <v>77</v>
      </c>
      <c r="C445" s="2" t="s">
        <v>267</v>
      </c>
      <c r="D445" t="s">
        <v>268</v>
      </c>
      <c r="E445">
        <v>0</v>
      </c>
      <c r="F445" t="s">
        <v>35</v>
      </c>
      <c r="G445">
        <v>0.74</v>
      </c>
      <c r="H445">
        <v>0</v>
      </c>
      <c r="I445">
        <v>0</v>
      </c>
      <c r="J445">
        <v>22</v>
      </c>
      <c r="K445" t="s">
        <v>269</v>
      </c>
      <c r="L445">
        <v>28</v>
      </c>
      <c r="M445">
        <v>20.72</v>
      </c>
      <c r="N445">
        <v>28</v>
      </c>
      <c r="O445">
        <v>20.72</v>
      </c>
      <c r="P445">
        <v>70</v>
      </c>
      <c r="Q445">
        <v>40</v>
      </c>
      <c r="R445">
        <v>9</v>
      </c>
      <c r="S445">
        <v>14</v>
      </c>
      <c r="T445">
        <v>11</v>
      </c>
      <c r="U445">
        <f>IF(
  S445&lt;=0,
  0,
  IF(
    E445+I445 &gt;= MIN((S445/30)*20, (S445/30)*V445),
    0,
    CEILING(
      (MIN((S445/30)*20, (S445/30)*V445) - (E445+I445)) / J445,
      1
    )
  )
)</f>
        <v>1</v>
      </c>
      <c r="V445">
        <v>28</v>
      </c>
      <c r="W445">
        <v>1</v>
      </c>
    </row>
    <row r="446" spans="1:23" x14ac:dyDescent="0.25">
      <c r="A446" t="s">
        <v>85</v>
      </c>
      <c r="B446" t="s">
        <v>86</v>
      </c>
      <c r="C446" s="2" t="s">
        <v>1471</v>
      </c>
      <c r="D446" t="s">
        <v>1472</v>
      </c>
      <c r="E446">
        <v>7</v>
      </c>
      <c r="F446" t="s">
        <v>35</v>
      </c>
      <c r="G446">
        <v>0.35</v>
      </c>
      <c r="H446">
        <v>22.85</v>
      </c>
      <c r="I446">
        <v>0</v>
      </c>
      <c r="J446">
        <v>22</v>
      </c>
      <c r="K446" t="s">
        <v>104</v>
      </c>
      <c r="L446">
        <v>2</v>
      </c>
      <c r="M446">
        <v>0.7</v>
      </c>
      <c r="N446">
        <v>2</v>
      </c>
      <c r="O446">
        <v>0.7</v>
      </c>
      <c r="P446">
        <v>99</v>
      </c>
      <c r="Q446">
        <v>130</v>
      </c>
      <c r="R446">
        <v>11</v>
      </c>
      <c r="S446">
        <v>12</v>
      </c>
      <c r="T446">
        <v>7</v>
      </c>
      <c r="U446">
        <f>IF(
  S446&lt;=0,
  0,
  IF(
    E446+I446 &gt;= MIN((S446/30)*20, (S446/30)*V446),
    0,
    CEILING(
      (MIN((S446/30)*20, (S446/30)*V446) - (E446+I446)) / J446,
      1
    )
  )
)</f>
        <v>1</v>
      </c>
      <c r="V446">
        <v>22</v>
      </c>
      <c r="W446">
        <v>1</v>
      </c>
    </row>
    <row r="447" spans="1:23" x14ac:dyDescent="0.25">
      <c r="A447" t="s">
        <v>23</v>
      </c>
      <c r="B447" t="s">
        <v>24</v>
      </c>
      <c r="C447" s="2" t="s">
        <v>2191</v>
      </c>
      <c r="D447" t="s">
        <v>2192</v>
      </c>
      <c r="E447">
        <v>162</v>
      </c>
      <c r="F447" t="s">
        <v>35</v>
      </c>
      <c r="G447">
        <v>7.21</v>
      </c>
      <c r="H447">
        <v>22.46</v>
      </c>
      <c r="I447">
        <v>0</v>
      </c>
      <c r="J447">
        <v>24</v>
      </c>
      <c r="K447" t="s">
        <v>2183</v>
      </c>
      <c r="L447">
        <v>0</v>
      </c>
      <c r="M447">
        <v>0</v>
      </c>
      <c r="N447">
        <v>0</v>
      </c>
      <c r="O447">
        <v>0</v>
      </c>
      <c r="P447">
        <v>3621</v>
      </c>
      <c r="Q447">
        <v>3538</v>
      </c>
      <c r="R447">
        <v>283</v>
      </c>
      <c r="S447">
        <v>303</v>
      </c>
      <c r="T447">
        <v>224</v>
      </c>
      <c r="U447">
        <f>IF(
  S447&lt;=0,
  0,
  IF(
    E447+I447 &gt;= MIN((S447/30)*20, (S447/30)*V447),
    0,
    CEILING(
      (MIN((S447/30)*20, (S447/30)*V447) - (E447+I447)) / J447,
      1
    )
  )
)</f>
        <v>1</v>
      </c>
      <c r="V447">
        <v>18</v>
      </c>
      <c r="W447">
        <v>1</v>
      </c>
    </row>
    <row r="448" spans="1:23" x14ac:dyDescent="0.25">
      <c r="A448" t="s">
        <v>76</v>
      </c>
      <c r="B448" t="s">
        <v>77</v>
      </c>
      <c r="C448" s="2" t="s">
        <v>2175</v>
      </c>
      <c r="D448" t="s">
        <v>2176</v>
      </c>
      <c r="E448">
        <v>113</v>
      </c>
      <c r="F448" t="s">
        <v>35</v>
      </c>
      <c r="G448">
        <v>4.33</v>
      </c>
      <c r="H448">
        <v>28.63</v>
      </c>
      <c r="I448">
        <v>0</v>
      </c>
      <c r="J448">
        <v>24</v>
      </c>
      <c r="K448" t="s">
        <v>180</v>
      </c>
      <c r="L448">
        <v>0</v>
      </c>
      <c r="M448">
        <v>0</v>
      </c>
      <c r="N448">
        <v>0</v>
      </c>
      <c r="O448">
        <v>0</v>
      </c>
      <c r="P448">
        <v>1956</v>
      </c>
      <c r="Q448">
        <v>791</v>
      </c>
      <c r="R448">
        <v>176</v>
      </c>
      <c r="S448">
        <v>197</v>
      </c>
      <c r="T448">
        <v>113</v>
      </c>
      <c r="U448">
        <f>IF(
  S448&lt;=0,
  0,
  IF(
    E448+I448 &gt;= MIN((S448/30)*20, (S448/30)*V448),
    0,
    CEILING(
      (MIN((S448/30)*20, (S448/30)*V448) - (E448+I448)) / J448,
      1
    )
  )
)</f>
        <v>1</v>
      </c>
      <c r="V448">
        <v>18</v>
      </c>
      <c r="W448">
        <v>1</v>
      </c>
    </row>
    <row r="449" spans="1:23" x14ac:dyDescent="0.25">
      <c r="A449" t="s">
        <v>31</v>
      </c>
      <c r="B449" t="s">
        <v>32</v>
      </c>
      <c r="C449" s="2" t="s">
        <v>1277</v>
      </c>
      <c r="D449" t="s">
        <v>1278</v>
      </c>
      <c r="E449">
        <v>5</v>
      </c>
      <c r="F449" t="s">
        <v>35</v>
      </c>
      <c r="G449">
        <v>2.72</v>
      </c>
      <c r="H449">
        <v>1.83</v>
      </c>
      <c r="I449">
        <v>48</v>
      </c>
      <c r="J449">
        <v>24</v>
      </c>
      <c r="K449" t="s">
        <v>311</v>
      </c>
      <c r="L449">
        <v>20.161764705882351</v>
      </c>
      <c r="M449">
        <v>54.84</v>
      </c>
      <c r="N449">
        <v>2.514705882352942</v>
      </c>
      <c r="O449">
        <v>6.8400000000000034</v>
      </c>
      <c r="P449">
        <v>649</v>
      </c>
      <c r="Q449">
        <v>387</v>
      </c>
      <c r="R449">
        <v>77</v>
      </c>
      <c r="S449">
        <v>87</v>
      </c>
      <c r="T449">
        <v>112</v>
      </c>
      <c r="U449">
        <f>IF(
  S449&lt;=0,
  0,
  IF(
    E449+I449 &gt;= MIN((S449/30)*20, (S449/30)*V449),
    0,
    CEILING(
      (MIN((S449/30)*20, (S449/30)*V449) - (E449+I449)) / J449,
      1
    )
  )
)</f>
        <v>1</v>
      </c>
      <c r="V449">
        <v>22</v>
      </c>
      <c r="W449">
        <v>1</v>
      </c>
    </row>
    <row r="450" spans="1:23" x14ac:dyDescent="0.25">
      <c r="A450" t="s">
        <v>46</v>
      </c>
      <c r="B450" t="s">
        <v>26</v>
      </c>
      <c r="C450" s="2" t="s">
        <v>1992</v>
      </c>
      <c r="D450" t="s">
        <v>1993</v>
      </c>
      <c r="E450">
        <v>24</v>
      </c>
      <c r="F450" t="s">
        <v>35</v>
      </c>
      <c r="G450">
        <v>2.19</v>
      </c>
      <c r="H450">
        <v>10.95</v>
      </c>
      <c r="I450">
        <v>24</v>
      </c>
      <c r="J450">
        <v>24</v>
      </c>
      <c r="K450" t="s">
        <v>612</v>
      </c>
      <c r="L450">
        <v>11.04109589041096</v>
      </c>
      <c r="M450">
        <v>24.18</v>
      </c>
      <c r="N450">
        <v>8.2191780821919025E-2</v>
      </c>
      <c r="O450">
        <v>0.18000000000000271</v>
      </c>
      <c r="P450">
        <v>756</v>
      </c>
      <c r="Q450">
        <v>567</v>
      </c>
      <c r="R450">
        <v>88</v>
      </c>
      <c r="S450">
        <v>98</v>
      </c>
      <c r="T450">
        <v>54</v>
      </c>
      <c r="U450">
        <f>IF(
  S450&lt;=0,
  0,
  IF(
    E450+I450 &gt;= MIN((S450/30)*20, (S450/30)*V450),
    0,
    CEILING(
      (MIN((S450/30)*20, (S450/30)*V450) - (E450+I450)) / J450,
      1
    )
  )
)</f>
        <v>1</v>
      </c>
      <c r="V450">
        <v>22</v>
      </c>
      <c r="W450">
        <v>1</v>
      </c>
    </row>
    <row r="451" spans="1:23" x14ac:dyDescent="0.25">
      <c r="A451" t="s">
        <v>46</v>
      </c>
      <c r="B451" t="s">
        <v>73</v>
      </c>
      <c r="C451" s="2" t="s">
        <v>2125</v>
      </c>
      <c r="D451" t="s">
        <v>2126</v>
      </c>
      <c r="E451">
        <v>57</v>
      </c>
      <c r="F451" t="s">
        <v>35</v>
      </c>
      <c r="G451">
        <v>2.25</v>
      </c>
      <c r="H451">
        <v>26.66</v>
      </c>
      <c r="I451">
        <v>0</v>
      </c>
      <c r="J451">
        <v>24</v>
      </c>
      <c r="K451" t="s">
        <v>1998</v>
      </c>
      <c r="L451">
        <v>0</v>
      </c>
      <c r="M451">
        <v>0</v>
      </c>
      <c r="N451">
        <v>0</v>
      </c>
      <c r="O451">
        <v>0</v>
      </c>
      <c r="P451">
        <v>1030</v>
      </c>
      <c r="Q451">
        <v>874</v>
      </c>
      <c r="R451">
        <v>91</v>
      </c>
      <c r="S451">
        <v>102</v>
      </c>
      <c r="T451">
        <v>75</v>
      </c>
      <c r="U451">
        <f>IF(
  S451&lt;=0,
  0,
  IF(
    E451+I451 &gt;= MIN((S451/30)*20, (S451/30)*V451),
    0,
    CEILING(
      (MIN((S451/30)*20, (S451/30)*V451) - (E451+I451)) / J451,
      1
    )
  )
)</f>
        <v>1</v>
      </c>
      <c r="V451">
        <v>22</v>
      </c>
      <c r="W451">
        <v>1</v>
      </c>
    </row>
    <row r="452" spans="1:23" x14ac:dyDescent="0.25">
      <c r="A452" t="s">
        <v>57</v>
      </c>
      <c r="B452" t="s">
        <v>53</v>
      </c>
      <c r="C452" s="2" t="s">
        <v>2137</v>
      </c>
      <c r="D452" t="s">
        <v>2138</v>
      </c>
      <c r="E452">
        <v>62</v>
      </c>
      <c r="F452" t="s">
        <v>35</v>
      </c>
      <c r="G452">
        <v>2.81</v>
      </c>
      <c r="H452">
        <v>22.06</v>
      </c>
      <c r="I452">
        <v>0</v>
      </c>
      <c r="J452">
        <v>24</v>
      </c>
      <c r="K452" t="s">
        <v>377</v>
      </c>
      <c r="L452">
        <v>0</v>
      </c>
      <c r="M452">
        <v>0</v>
      </c>
      <c r="N452">
        <v>0</v>
      </c>
      <c r="O452">
        <v>0</v>
      </c>
      <c r="P452">
        <v>592</v>
      </c>
      <c r="Q452">
        <v>429</v>
      </c>
      <c r="R452">
        <v>95</v>
      </c>
      <c r="S452">
        <v>104</v>
      </c>
      <c r="T452">
        <v>81</v>
      </c>
      <c r="U452">
        <f>IF(
  S452&lt;=0,
  0,
  IF(
    E452+I452 &gt;= MIN((S452/30)*20, (S452/30)*V452),
    0,
    CEILING(
      (MIN((S452/30)*20, (S452/30)*V452) - (E452+I452)) / J452,
      1
    )
  )
)</f>
        <v>1</v>
      </c>
      <c r="V452">
        <v>22</v>
      </c>
      <c r="W452">
        <v>1</v>
      </c>
    </row>
    <row r="453" spans="1:23" x14ac:dyDescent="0.25">
      <c r="A453" t="s">
        <v>57</v>
      </c>
      <c r="B453" t="s">
        <v>53</v>
      </c>
      <c r="C453" s="2" t="s">
        <v>101</v>
      </c>
      <c r="D453" t="s">
        <v>102</v>
      </c>
      <c r="E453">
        <v>0</v>
      </c>
      <c r="F453" t="s">
        <v>35</v>
      </c>
      <c r="G453">
        <v>1.82</v>
      </c>
      <c r="H453">
        <v>-2.74</v>
      </c>
      <c r="I453">
        <v>24</v>
      </c>
      <c r="J453">
        <v>24</v>
      </c>
      <c r="K453" t="s">
        <v>103</v>
      </c>
      <c r="L453">
        <v>24.747252747252752</v>
      </c>
      <c r="M453">
        <v>45.040000000000013</v>
      </c>
      <c r="N453">
        <v>11.56043956043956</v>
      </c>
      <c r="O453">
        <v>21.04</v>
      </c>
      <c r="P453">
        <v>893</v>
      </c>
      <c r="Q453">
        <v>941</v>
      </c>
      <c r="R453">
        <v>36</v>
      </c>
      <c r="S453">
        <v>45</v>
      </c>
      <c r="T453">
        <v>53</v>
      </c>
      <c r="U453">
        <f>IF(
  S453&lt;=0,
  0,
  IF(
    E453+I453 &gt;= MIN((S453/30)*20, (S453/30)*V453),
    0,
    CEILING(
      (MIN((S453/30)*20, (S453/30)*V453) - (E453+I453)) / J453,
      1
    )
  )
)</f>
        <v>1</v>
      </c>
      <c r="V453">
        <v>22</v>
      </c>
      <c r="W453">
        <v>1</v>
      </c>
    </row>
    <row r="454" spans="1:23" x14ac:dyDescent="0.25">
      <c r="A454" t="s">
        <v>185</v>
      </c>
      <c r="B454" t="s">
        <v>70</v>
      </c>
      <c r="C454" s="2" t="s">
        <v>359</v>
      </c>
      <c r="D454" t="s">
        <v>360</v>
      </c>
      <c r="E454">
        <v>0</v>
      </c>
      <c r="F454" t="s">
        <v>35</v>
      </c>
      <c r="G454">
        <v>1.28</v>
      </c>
      <c r="H454">
        <v>0</v>
      </c>
      <c r="I454">
        <v>24</v>
      </c>
      <c r="J454">
        <v>24</v>
      </c>
      <c r="K454" t="s">
        <v>140</v>
      </c>
      <c r="L454">
        <v>22</v>
      </c>
      <c r="M454">
        <v>28.16</v>
      </c>
      <c r="N454">
        <v>3.25</v>
      </c>
      <c r="O454">
        <v>4.16</v>
      </c>
      <c r="P454">
        <v>361</v>
      </c>
      <c r="Q454">
        <v>279</v>
      </c>
      <c r="R454">
        <v>34</v>
      </c>
      <c r="S454">
        <v>43</v>
      </c>
      <c r="T454">
        <v>25</v>
      </c>
      <c r="U454">
        <f>IF(
  S454&lt;=0,
  0,
  IF(
    E454+I454 &gt;= MIN((S454/30)*20, (S454/30)*V454),
    0,
    CEILING(
      (MIN((S454/30)*20, (S454/30)*V454) - (E454+I454)) / J454,
      1
    )
  )
)</f>
        <v>1</v>
      </c>
      <c r="V454">
        <v>22</v>
      </c>
      <c r="W454">
        <v>1</v>
      </c>
    </row>
    <row r="455" spans="1:23" x14ac:dyDescent="0.25">
      <c r="A455" t="s">
        <v>38</v>
      </c>
      <c r="B455" t="s">
        <v>39</v>
      </c>
      <c r="C455" s="2" t="s">
        <v>840</v>
      </c>
      <c r="D455" t="s">
        <v>841</v>
      </c>
      <c r="E455">
        <v>2</v>
      </c>
      <c r="F455" t="s">
        <v>35</v>
      </c>
      <c r="G455">
        <v>1.34</v>
      </c>
      <c r="H455">
        <v>1.49</v>
      </c>
      <c r="I455">
        <v>24</v>
      </c>
      <c r="J455">
        <v>24</v>
      </c>
      <c r="K455" t="s">
        <v>842</v>
      </c>
      <c r="L455">
        <v>20.50746268656717</v>
      </c>
      <c r="M455">
        <v>27.48</v>
      </c>
      <c r="N455">
        <v>2.5970149253731378</v>
      </c>
      <c r="O455">
        <v>3.4800000000000049</v>
      </c>
      <c r="P455">
        <v>799</v>
      </c>
      <c r="Q455">
        <v>844</v>
      </c>
      <c r="R455">
        <v>48</v>
      </c>
      <c r="S455">
        <v>49</v>
      </c>
      <c r="T455">
        <v>56</v>
      </c>
      <c r="U455">
        <f>IF(
  S455&lt;=0,
  0,
  IF(
    E455+I455 &gt;= MIN((S455/30)*20, (S455/30)*V455),
    0,
    CEILING(
      (MIN((S455/30)*20, (S455/30)*V455) - (E455+I455)) / J455,
      1
    )
  )
)</f>
        <v>1</v>
      </c>
      <c r="V455">
        <v>22</v>
      </c>
      <c r="W455">
        <v>1</v>
      </c>
    </row>
    <row r="456" spans="1:23" x14ac:dyDescent="0.25">
      <c r="A456" t="s">
        <v>31</v>
      </c>
      <c r="B456" t="s">
        <v>32</v>
      </c>
      <c r="C456" s="2" t="s">
        <v>1485</v>
      </c>
      <c r="D456" t="s">
        <v>1486</v>
      </c>
      <c r="E456">
        <v>7</v>
      </c>
      <c r="F456" t="s">
        <v>35</v>
      </c>
      <c r="G456">
        <v>0.83</v>
      </c>
      <c r="H456">
        <v>8.43</v>
      </c>
      <c r="I456">
        <v>0</v>
      </c>
      <c r="J456">
        <v>24</v>
      </c>
      <c r="K456" t="s">
        <v>311</v>
      </c>
      <c r="L456">
        <v>13.56626506024096</v>
      </c>
      <c r="M456">
        <v>11.26</v>
      </c>
      <c r="N456">
        <v>13.56626506024096</v>
      </c>
      <c r="O456">
        <v>11.26</v>
      </c>
      <c r="P456">
        <v>400</v>
      </c>
      <c r="Q456">
        <v>648</v>
      </c>
      <c r="R456">
        <v>32</v>
      </c>
      <c r="S456">
        <v>36</v>
      </c>
      <c r="T456">
        <v>91</v>
      </c>
      <c r="U456">
        <f>IF(
  S456&lt;=0,
  0,
  IF(
    E456+I456 &gt;= MIN((S456/30)*20, (S456/30)*V456),
    0,
    CEILING(
      (MIN((S456/30)*20, (S456/30)*V456) - (E456+I456)) / J456,
      1
    )
  )
)</f>
        <v>1</v>
      </c>
      <c r="V456">
        <v>22</v>
      </c>
      <c r="W456">
        <v>1</v>
      </c>
    </row>
    <row r="457" spans="1:23" x14ac:dyDescent="0.25">
      <c r="A457" t="s">
        <v>38</v>
      </c>
      <c r="B457" t="s">
        <v>39</v>
      </c>
      <c r="C457" s="2" t="s">
        <v>1487</v>
      </c>
      <c r="D457" t="s">
        <v>1488</v>
      </c>
      <c r="E457">
        <v>7</v>
      </c>
      <c r="F457" t="s">
        <v>35</v>
      </c>
      <c r="G457">
        <v>0.51</v>
      </c>
      <c r="H457">
        <v>13.72</v>
      </c>
      <c r="I457">
        <v>0</v>
      </c>
      <c r="J457">
        <v>24</v>
      </c>
      <c r="K457" t="s">
        <v>842</v>
      </c>
      <c r="L457">
        <v>8.2745098039215694</v>
      </c>
      <c r="M457">
        <v>4.2200000000000006</v>
      </c>
      <c r="N457">
        <v>8.2745098039215694</v>
      </c>
      <c r="O457">
        <v>4.2200000000000006</v>
      </c>
      <c r="P457">
        <v>451</v>
      </c>
      <c r="Q457">
        <v>677</v>
      </c>
      <c r="R457">
        <v>39</v>
      </c>
      <c r="S457">
        <v>40</v>
      </c>
      <c r="T457">
        <v>33</v>
      </c>
      <c r="U457">
        <f>IF(
  S457&lt;=0,
  0,
  IF(
    E457+I457 &gt;= MIN((S457/30)*20, (S457/30)*V457),
    0,
    CEILING(
      (MIN((S457/30)*20, (S457/30)*V457) - (E457+I457)) / J457,
      1
    )
  )
)</f>
        <v>1</v>
      </c>
      <c r="V457">
        <v>22</v>
      </c>
      <c r="W457">
        <v>1</v>
      </c>
    </row>
    <row r="458" spans="1:23" x14ac:dyDescent="0.25">
      <c r="A458" t="s">
        <v>28</v>
      </c>
      <c r="B458" t="s">
        <v>29</v>
      </c>
      <c r="C458" s="2" t="s">
        <v>1859</v>
      </c>
      <c r="D458" t="s">
        <v>1860</v>
      </c>
      <c r="E458">
        <v>17</v>
      </c>
      <c r="F458" t="s">
        <v>35</v>
      </c>
      <c r="G458">
        <v>1.2</v>
      </c>
      <c r="H458">
        <v>14.16</v>
      </c>
      <c r="I458">
        <v>0</v>
      </c>
      <c r="J458">
        <v>24</v>
      </c>
      <c r="K458" t="s">
        <v>119</v>
      </c>
      <c r="L458">
        <v>7.8333333333333321</v>
      </c>
      <c r="M458">
        <v>9.3999999999999986</v>
      </c>
      <c r="N458">
        <v>7.8333333333333321</v>
      </c>
      <c r="O458">
        <v>9.3999999999999986</v>
      </c>
      <c r="P458">
        <v>467</v>
      </c>
      <c r="Q458">
        <v>554</v>
      </c>
      <c r="R458">
        <v>44</v>
      </c>
      <c r="S458">
        <v>44</v>
      </c>
      <c r="T458">
        <v>98</v>
      </c>
      <c r="U458">
        <f>IF(
  S458&lt;=0,
  0,
  IF(
    E458+I458 &gt;= MIN((S458/30)*20, (S458/30)*V458),
    0,
    CEILING(
      (MIN((S458/30)*20, (S458/30)*V458) - (E458+I458)) / J458,
      1
    )
  )
)</f>
        <v>1</v>
      </c>
      <c r="V458">
        <v>22</v>
      </c>
      <c r="W458">
        <v>1</v>
      </c>
    </row>
    <row r="459" spans="1:23" x14ac:dyDescent="0.25">
      <c r="A459" t="s">
        <v>43</v>
      </c>
      <c r="B459" t="s">
        <v>44</v>
      </c>
      <c r="C459" s="2" t="s">
        <v>2121</v>
      </c>
      <c r="D459" t="s">
        <v>2122</v>
      </c>
      <c r="E459">
        <v>56</v>
      </c>
      <c r="F459" t="s">
        <v>35</v>
      </c>
      <c r="G459">
        <v>1.68</v>
      </c>
      <c r="H459">
        <v>33.33</v>
      </c>
      <c r="I459">
        <v>0</v>
      </c>
      <c r="J459">
        <v>24</v>
      </c>
      <c r="K459" t="s">
        <v>153</v>
      </c>
      <c r="L459">
        <v>0</v>
      </c>
      <c r="M459">
        <v>0</v>
      </c>
      <c r="N459">
        <v>0</v>
      </c>
      <c r="O459">
        <v>0</v>
      </c>
      <c r="P459">
        <v>400</v>
      </c>
      <c r="Q459">
        <v>321</v>
      </c>
      <c r="R459">
        <v>82</v>
      </c>
      <c r="S459">
        <v>86</v>
      </c>
      <c r="T459">
        <v>66</v>
      </c>
      <c r="U459">
        <f>IF(
  S459&lt;=0,
  0,
  IF(
    E459+I459 &gt;= MIN((S459/30)*20, (S459/30)*V459),
    0,
    CEILING(
      (MIN((S459/30)*20, (S459/30)*V459) - (E459+I459)) / J459,
      1
    )
  )
)</f>
        <v>1</v>
      </c>
      <c r="V459">
        <v>22</v>
      </c>
      <c r="W459">
        <v>1</v>
      </c>
    </row>
    <row r="460" spans="1:23" x14ac:dyDescent="0.25">
      <c r="A460" t="s">
        <v>43</v>
      </c>
      <c r="B460" t="s">
        <v>44</v>
      </c>
      <c r="C460" s="2" t="s">
        <v>1733</v>
      </c>
      <c r="D460" t="s">
        <v>1734</v>
      </c>
      <c r="E460">
        <v>13</v>
      </c>
      <c r="F460" t="s">
        <v>35</v>
      </c>
      <c r="G460">
        <v>0.56000000000000005</v>
      </c>
      <c r="H460">
        <v>23.21</v>
      </c>
      <c r="I460">
        <v>0</v>
      </c>
      <c r="J460">
        <v>24</v>
      </c>
      <c r="K460" t="s">
        <v>1457</v>
      </c>
      <c r="L460">
        <v>12.78571428571429</v>
      </c>
      <c r="M460">
        <v>7.1600000000000019</v>
      </c>
      <c r="N460">
        <v>12.78571428571429</v>
      </c>
      <c r="O460">
        <v>7.1600000000000019</v>
      </c>
      <c r="P460">
        <v>259</v>
      </c>
      <c r="Q460">
        <v>572</v>
      </c>
      <c r="R460">
        <v>21</v>
      </c>
      <c r="S460">
        <v>25</v>
      </c>
      <c r="T460">
        <v>16</v>
      </c>
      <c r="U460">
        <f>IF(
  S460&lt;=0,
  0,
  IF(
    E460+I460 &gt;= MIN((S460/30)*20, (S460/30)*V460),
    0,
    CEILING(
      (MIN((S460/30)*20, (S460/30)*V460) - (E460+I460)) / J460,
      1
    )
  )
)</f>
        <v>1</v>
      </c>
      <c r="V460">
        <v>36</v>
      </c>
      <c r="W460">
        <v>1</v>
      </c>
    </row>
    <row r="461" spans="1:23" x14ac:dyDescent="0.25">
      <c r="A461" t="s">
        <v>57</v>
      </c>
      <c r="B461" t="s">
        <v>53</v>
      </c>
      <c r="C461" s="2" t="s">
        <v>1798</v>
      </c>
      <c r="D461" t="s">
        <v>1799</v>
      </c>
      <c r="E461">
        <v>15</v>
      </c>
      <c r="F461" t="s">
        <v>35</v>
      </c>
      <c r="G461">
        <v>0.72</v>
      </c>
      <c r="H461">
        <v>20.83</v>
      </c>
      <c r="I461">
        <v>0</v>
      </c>
      <c r="J461">
        <v>24</v>
      </c>
      <c r="K461" t="s">
        <v>103</v>
      </c>
      <c r="L461">
        <v>1.1666666666666641</v>
      </c>
      <c r="M461">
        <v>0.8399999999999983</v>
      </c>
      <c r="N461">
        <v>1.1666666666666641</v>
      </c>
      <c r="O461">
        <v>0.8399999999999983</v>
      </c>
      <c r="P461">
        <v>305</v>
      </c>
      <c r="Q461">
        <v>445</v>
      </c>
      <c r="R461">
        <v>20</v>
      </c>
      <c r="S461">
        <v>29</v>
      </c>
      <c r="T461">
        <v>46</v>
      </c>
      <c r="U461">
        <f>IF(
  S461&lt;=0,
  0,
  IF(
    E461+I461 &gt;= MIN((S461/30)*20, (S461/30)*V461),
    0,
    CEILING(
      (MIN((S461/30)*20, (S461/30)*V461) - (E461+I461)) / J461,
      1
    )
  )
)</f>
        <v>1</v>
      </c>
      <c r="V461">
        <v>22</v>
      </c>
      <c r="W461">
        <v>1</v>
      </c>
    </row>
    <row r="462" spans="1:23" x14ac:dyDescent="0.25">
      <c r="A462" t="s">
        <v>46</v>
      </c>
      <c r="B462" t="s">
        <v>73</v>
      </c>
      <c r="C462" s="2" t="s">
        <v>656</v>
      </c>
      <c r="D462" t="s">
        <v>657</v>
      </c>
      <c r="E462">
        <v>1</v>
      </c>
      <c r="F462" t="s">
        <v>35</v>
      </c>
      <c r="G462">
        <v>0.21</v>
      </c>
      <c r="H462">
        <v>4.76</v>
      </c>
      <c r="I462">
        <v>0</v>
      </c>
      <c r="J462">
        <v>24</v>
      </c>
      <c r="K462" t="s">
        <v>562</v>
      </c>
      <c r="L462">
        <v>17.238095238095241</v>
      </c>
      <c r="M462">
        <v>3.62</v>
      </c>
      <c r="N462">
        <v>17.238095238095241</v>
      </c>
      <c r="O462">
        <v>3.62</v>
      </c>
      <c r="P462">
        <v>144</v>
      </c>
      <c r="Q462">
        <v>197</v>
      </c>
      <c r="R462">
        <v>11</v>
      </c>
      <c r="S462">
        <v>12</v>
      </c>
      <c r="T462">
        <v>9</v>
      </c>
      <c r="U462">
        <f>IF(
  S462&lt;=0,
  0,
  IF(
    E462+I462 &gt;= MIN((S462/30)*20, (S462/30)*V462),
    0,
    CEILING(
      (MIN((S462/30)*20, (S462/30)*V462) - (E462+I462)) / J462,
      1
    )
  )
)</f>
        <v>1</v>
      </c>
      <c r="V462">
        <v>22</v>
      </c>
      <c r="W462">
        <v>1</v>
      </c>
    </row>
    <row r="463" spans="1:23" x14ac:dyDescent="0.25">
      <c r="A463" t="s">
        <v>46</v>
      </c>
      <c r="B463" t="s">
        <v>26</v>
      </c>
      <c r="C463" s="2" t="s">
        <v>742</v>
      </c>
      <c r="D463" t="s">
        <v>743</v>
      </c>
      <c r="E463">
        <v>1</v>
      </c>
      <c r="F463" t="s">
        <v>35</v>
      </c>
      <c r="G463">
        <v>0.14000000000000001</v>
      </c>
      <c r="H463">
        <v>7.14</v>
      </c>
      <c r="I463">
        <v>0</v>
      </c>
      <c r="J463">
        <v>24</v>
      </c>
      <c r="K463" t="s">
        <v>559</v>
      </c>
      <c r="L463">
        <v>28.857142857142861</v>
      </c>
      <c r="M463">
        <v>4.04</v>
      </c>
      <c r="N463">
        <v>28.857142857142861</v>
      </c>
      <c r="O463">
        <v>4.04</v>
      </c>
      <c r="P463">
        <v>104</v>
      </c>
      <c r="Q463">
        <v>16</v>
      </c>
      <c r="R463">
        <v>13</v>
      </c>
      <c r="S463">
        <v>14</v>
      </c>
      <c r="T463">
        <v>9</v>
      </c>
      <c r="U463">
        <f>IF(
  S463&lt;=0,
  0,
  IF(
    E463+I463 &gt;= MIN((S463/30)*20, (S463/30)*V463),
    0,
    CEILING(
      (MIN((S463/30)*20, (S463/30)*V463) - (E463+I463)) / J463,
      1
    )
  )
)</f>
        <v>1</v>
      </c>
      <c r="V463">
        <v>36</v>
      </c>
      <c r="W463">
        <v>1</v>
      </c>
    </row>
    <row r="464" spans="1:23" x14ac:dyDescent="0.25">
      <c r="A464" t="s">
        <v>57</v>
      </c>
      <c r="B464" t="s">
        <v>53</v>
      </c>
      <c r="C464" s="2" t="s">
        <v>969</v>
      </c>
      <c r="D464" t="s">
        <v>970</v>
      </c>
      <c r="E464">
        <v>3</v>
      </c>
      <c r="F464" t="s">
        <v>35</v>
      </c>
      <c r="G464">
        <v>0.42</v>
      </c>
      <c r="H464">
        <v>7.14</v>
      </c>
      <c r="I464">
        <v>0</v>
      </c>
      <c r="J464">
        <v>24</v>
      </c>
      <c r="K464" t="s">
        <v>971</v>
      </c>
      <c r="L464">
        <v>14.857142857142859</v>
      </c>
      <c r="M464">
        <v>6.24</v>
      </c>
      <c r="N464">
        <v>14.857142857142859</v>
      </c>
      <c r="O464">
        <v>6.24</v>
      </c>
      <c r="P464">
        <v>199</v>
      </c>
      <c r="Q464">
        <v>157</v>
      </c>
      <c r="R464">
        <v>6</v>
      </c>
      <c r="S464">
        <v>8</v>
      </c>
      <c r="T464">
        <v>10</v>
      </c>
      <c r="U464">
        <f>IF(
  S464&lt;=0,
  0,
  IF(
    E464+I464 &gt;= MIN((S464/30)*20, (S464/30)*V464),
    0,
    CEILING(
      (MIN((S464/30)*20, (S464/30)*V464) - (E464+I464)) / J464,
      1
    )
  )
)</f>
        <v>1</v>
      </c>
      <c r="V464">
        <v>22</v>
      </c>
      <c r="W464">
        <v>1</v>
      </c>
    </row>
    <row r="465" spans="1:23" x14ac:dyDescent="0.25">
      <c r="A465" t="s">
        <v>185</v>
      </c>
      <c r="B465" t="s">
        <v>26</v>
      </c>
      <c r="C465" s="2" t="s">
        <v>1336</v>
      </c>
      <c r="D465" t="s">
        <v>1337</v>
      </c>
      <c r="E465">
        <v>5</v>
      </c>
      <c r="F465" t="s">
        <v>35</v>
      </c>
      <c r="G465">
        <v>0.06</v>
      </c>
      <c r="H465">
        <v>83.33</v>
      </c>
      <c r="I465">
        <v>0</v>
      </c>
      <c r="J465">
        <v>24</v>
      </c>
      <c r="K465" t="s">
        <v>204</v>
      </c>
      <c r="L465">
        <v>0</v>
      </c>
      <c r="M465">
        <v>0</v>
      </c>
      <c r="N465">
        <v>0</v>
      </c>
      <c r="O465">
        <v>0</v>
      </c>
      <c r="P465">
        <v>19</v>
      </c>
      <c r="Q465">
        <v>0</v>
      </c>
      <c r="R465">
        <v>8</v>
      </c>
      <c r="S465">
        <v>8</v>
      </c>
      <c r="T465">
        <v>0</v>
      </c>
      <c r="U465">
        <f>IF(
  S465&lt;=0,
  0,
  IF(
    E465+I465 &gt;= MIN((S465/30)*20, (S465/30)*V465),
    0,
    CEILING(
      (MIN((S465/30)*20, (S465/30)*V465) - (E465+I465)) / J465,
      1
    )
  )
)</f>
        <v>1</v>
      </c>
      <c r="V465">
        <v>22</v>
      </c>
      <c r="W465">
        <v>1</v>
      </c>
    </row>
    <row r="466" spans="1:23" x14ac:dyDescent="0.25">
      <c r="A466" t="s">
        <v>46</v>
      </c>
      <c r="B466" t="s">
        <v>73</v>
      </c>
      <c r="C466" s="2" t="s">
        <v>1404</v>
      </c>
      <c r="D466" t="s">
        <v>1405</v>
      </c>
      <c r="E466">
        <v>6</v>
      </c>
      <c r="F466" t="s">
        <v>35</v>
      </c>
      <c r="G466">
        <v>0</v>
      </c>
      <c r="H466">
        <v>0</v>
      </c>
      <c r="I466">
        <v>0</v>
      </c>
      <c r="J466">
        <v>24</v>
      </c>
      <c r="K466" t="s">
        <v>166</v>
      </c>
      <c r="L466">
        <v>0</v>
      </c>
      <c r="M466">
        <v>0</v>
      </c>
      <c r="N466">
        <v>0</v>
      </c>
      <c r="O466">
        <v>0</v>
      </c>
      <c r="P466">
        <v>162</v>
      </c>
      <c r="Q466">
        <v>279</v>
      </c>
      <c r="R466">
        <v>23</v>
      </c>
      <c r="S466">
        <v>25</v>
      </c>
      <c r="T466">
        <v>10</v>
      </c>
      <c r="U466">
        <f>IF(
  S466&lt;=0,
  0,
  IF(
    E466+I466 &gt;= MIN((S466/30)*20, (S466/30)*V466),
    0,
    CEILING(
      (MIN((S466/30)*20, (S466/30)*V466) - (E466+I466)) / J466,
      1
    )
  )
)</f>
        <v>1</v>
      </c>
      <c r="V466">
        <v>22</v>
      </c>
      <c r="W466">
        <v>1</v>
      </c>
    </row>
    <row r="467" spans="1:23" x14ac:dyDescent="0.25">
      <c r="A467" t="s">
        <v>46</v>
      </c>
      <c r="B467" t="s">
        <v>73</v>
      </c>
      <c r="C467" s="2" t="s">
        <v>1466</v>
      </c>
      <c r="D467" t="s">
        <v>1467</v>
      </c>
      <c r="E467">
        <v>7</v>
      </c>
      <c r="F467" t="s">
        <v>35</v>
      </c>
      <c r="G467">
        <v>0.12</v>
      </c>
      <c r="H467">
        <v>58.33</v>
      </c>
      <c r="I467">
        <v>0</v>
      </c>
      <c r="J467">
        <v>24</v>
      </c>
      <c r="K467" t="s">
        <v>45</v>
      </c>
      <c r="L467">
        <v>0</v>
      </c>
      <c r="M467">
        <v>0</v>
      </c>
      <c r="N467">
        <v>0</v>
      </c>
      <c r="O467">
        <v>0</v>
      </c>
      <c r="P467">
        <v>115</v>
      </c>
      <c r="Q467">
        <v>147</v>
      </c>
      <c r="R467">
        <v>11</v>
      </c>
      <c r="S467">
        <v>11</v>
      </c>
      <c r="T467">
        <v>4</v>
      </c>
      <c r="U467">
        <f>IF(
  S467&lt;=0,
  0,
  IF(
    E467+I467 &gt;= MIN((S467/30)*20, (S467/30)*V467),
    0,
    CEILING(
      (MIN((S467/30)*20, (S467/30)*V467) - (E467+I467)) / J467,
      1
    )
  )
)</f>
        <v>1</v>
      </c>
      <c r="V467">
        <v>36</v>
      </c>
      <c r="W467">
        <v>1</v>
      </c>
    </row>
    <row r="468" spans="1:23" x14ac:dyDescent="0.25">
      <c r="A468" t="s">
        <v>38</v>
      </c>
      <c r="B468" t="s">
        <v>39</v>
      </c>
      <c r="C468" s="2" t="s">
        <v>1468</v>
      </c>
      <c r="D468" t="s">
        <v>1469</v>
      </c>
      <c r="E468">
        <v>7</v>
      </c>
      <c r="F468" t="s">
        <v>35</v>
      </c>
      <c r="G468">
        <v>0.14000000000000001</v>
      </c>
      <c r="H468">
        <v>50</v>
      </c>
      <c r="I468">
        <v>0</v>
      </c>
      <c r="J468">
        <v>24</v>
      </c>
      <c r="K468" t="s">
        <v>1470</v>
      </c>
      <c r="L468">
        <v>0</v>
      </c>
      <c r="M468">
        <v>0</v>
      </c>
      <c r="N468">
        <v>0</v>
      </c>
      <c r="O468">
        <v>0</v>
      </c>
      <c r="P468">
        <v>96</v>
      </c>
      <c r="Q468">
        <v>54</v>
      </c>
      <c r="R468">
        <v>11</v>
      </c>
      <c r="S468">
        <v>12</v>
      </c>
      <c r="T468">
        <v>1</v>
      </c>
      <c r="U468">
        <f>IF(
  S468&lt;=0,
  0,
  IF(
    E468+I468 &gt;= MIN((S468/30)*20, (S468/30)*V468),
    0,
    CEILING(
      (MIN((S468/30)*20, (S468/30)*V468) - (E468+I468)) / J468,
      1
    )
  )
)</f>
        <v>1</v>
      </c>
      <c r="V468">
        <v>22</v>
      </c>
      <c r="W468">
        <v>1</v>
      </c>
    </row>
    <row r="469" spans="1:23" x14ac:dyDescent="0.25">
      <c r="A469" t="s">
        <v>43</v>
      </c>
      <c r="B469" t="s">
        <v>44</v>
      </c>
      <c r="C469" s="2" t="s">
        <v>1473</v>
      </c>
      <c r="D469" t="s">
        <v>1474</v>
      </c>
      <c r="E469">
        <v>7</v>
      </c>
      <c r="F469" t="s">
        <v>35</v>
      </c>
      <c r="G469">
        <v>0.21</v>
      </c>
      <c r="H469">
        <v>33.33</v>
      </c>
      <c r="I469">
        <v>0</v>
      </c>
      <c r="J469">
        <v>24</v>
      </c>
      <c r="K469" t="s">
        <v>1475</v>
      </c>
      <c r="L469">
        <v>2.6666666666666639</v>
      </c>
      <c r="M469">
        <v>0.5599999999999995</v>
      </c>
      <c r="N469">
        <v>2.6666666666666639</v>
      </c>
      <c r="O469">
        <v>0.5599999999999995</v>
      </c>
      <c r="P469">
        <v>114</v>
      </c>
      <c r="Q469">
        <v>78</v>
      </c>
      <c r="R469">
        <v>13</v>
      </c>
      <c r="S469">
        <v>13</v>
      </c>
      <c r="T469">
        <v>8</v>
      </c>
      <c r="U469">
        <f>IF(
  S469&lt;=0,
  0,
  IF(
    E469+I469 &gt;= MIN((S469/30)*20, (S469/30)*V469),
    0,
    CEILING(
      (MIN((S469/30)*20, (S469/30)*V469) - (E469+I469)) / J469,
      1
    )
  )
)</f>
        <v>1</v>
      </c>
      <c r="V469">
        <v>36</v>
      </c>
      <c r="W469">
        <v>1</v>
      </c>
    </row>
    <row r="470" spans="1:23" x14ac:dyDescent="0.25">
      <c r="A470" t="s">
        <v>83</v>
      </c>
      <c r="B470" t="s">
        <v>90</v>
      </c>
      <c r="C470" s="2" t="s">
        <v>1479</v>
      </c>
      <c r="D470" t="s">
        <v>1480</v>
      </c>
      <c r="E470">
        <v>7</v>
      </c>
      <c r="F470" t="s">
        <v>35</v>
      </c>
      <c r="G470">
        <v>0.28999999999999998</v>
      </c>
      <c r="H470">
        <v>27.58</v>
      </c>
      <c r="I470">
        <v>0</v>
      </c>
      <c r="J470">
        <v>24</v>
      </c>
      <c r="K470" t="s">
        <v>587</v>
      </c>
      <c r="L470">
        <v>11.86206896551724</v>
      </c>
      <c r="M470">
        <v>3.4399999999999991</v>
      </c>
      <c r="N470">
        <v>11.86206896551724</v>
      </c>
      <c r="O470">
        <v>3.4399999999999991</v>
      </c>
      <c r="P470">
        <v>111</v>
      </c>
      <c r="Q470">
        <v>116</v>
      </c>
      <c r="R470">
        <v>16</v>
      </c>
      <c r="S470">
        <v>16</v>
      </c>
      <c r="T470">
        <v>14</v>
      </c>
      <c r="U470">
        <f>IF(
  S470&lt;=0,
  0,
  IF(
    E470+I470 &gt;= MIN((S470/30)*20, (S470/30)*V470),
    0,
    CEILING(
      (MIN((S470/30)*20, (S470/30)*V470) - (E470+I470)) / J470,
      1
    )
  )
)</f>
        <v>1</v>
      </c>
      <c r="V470">
        <v>36</v>
      </c>
      <c r="W470">
        <v>1</v>
      </c>
    </row>
    <row r="471" spans="1:23" x14ac:dyDescent="0.25">
      <c r="A471" t="s">
        <v>76</v>
      </c>
      <c r="B471" t="s">
        <v>26</v>
      </c>
      <c r="C471" s="2" t="s">
        <v>1585</v>
      </c>
      <c r="D471" t="s">
        <v>1586</v>
      </c>
      <c r="E471">
        <v>8</v>
      </c>
      <c r="F471" t="s">
        <v>35</v>
      </c>
      <c r="G471">
        <v>0</v>
      </c>
      <c r="H471">
        <v>0</v>
      </c>
      <c r="I471">
        <v>0</v>
      </c>
      <c r="J471">
        <v>24</v>
      </c>
      <c r="K471" t="s">
        <v>208</v>
      </c>
      <c r="L471">
        <v>0</v>
      </c>
      <c r="M471">
        <v>0</v>
      </c>
      <c r="N471">
        <v>0</v>
      </c>
      <c r="O471">
        <v>0</v>
      </c>
      <c r="P471">
        <v>385</v>
      </c>
      <c r="Q471">
        <v>148</v>
      </c>
      <c r="R471">
        <v>18</v>
      </c>
      <c r="S471">
        <v>18</v>
      </c>
      <c r="T471">
        <v>42</v>
      </c>
      <c r="U471">
        <f>IF(
  S471&lt;=0,
  0,
  IF(
    E471+I471 &gt;= MIN((S471/30)*20, (S471/30)*V471),
    0,
    CEILING(
      (MIN((S471/30)*20, (S471/30)*V471) - (E471+I471)) / J471,
      1
    )
  )
)</f>
        <v>1</v>
      </c>
      <c r="V471">
        <v>28</v>
      </c>
      <c r="W471">
        <v>1</v>
      </c>
    </row>
    <row r="472" spans="1:23" x14ac:dyDescent="0.25">
      <c r="A472" t="s">
        <v>98</v>
      </c>
      <c r="B472" t="s">
        <v>110</v>
      </c>
      <c r="C472" s="2" t="s">
        <v>1593</v>
      </c>
      <c r="D472" t="s">
        <v>1594</v>
      </c>
      <c r="E472">
        <v>9</v>
      </c>
      <c r="F472" t="s">
        <v>35</v>
      </c>
      <c r="G472">
        <v>0.35</v>
      </c>
      <c r="H472">
        <v>25.71</v>
      </c>
      <c r="I472">
        <v>0</v>
      </c>
      <c r="J472">
        <v>24</v>
      </c>
      <c r="K472" t="s">
        <v>1478</v>
      </c>
      <c r="L472">
        <v>10.285714285714279</v>
      </c>
      <c r="M472">
        <v>3.5999999999999992</v>
      </c>
      <c r="N472">
        <v>10.285714285714279</v>
      </c>
      <c r="O472">
        <v>3.5999999999999992</v>
      </c>
      <c r="P472">
        <v>89</v>
      </c>
      <c r="Q472">
        <v>93</v>
      </c>
      <c r="R472">
        <v>12</v>
      </c>
      <c r="S472">
        <v>14</v>
      </c>
      <c r="T472">
        <v>7</v>
      </c>
      <c r="U472">
        <f>IF(
  S472&lt;=0,
  0,
  IF(
    E472+I472 &gt;= MIN((S472/30)*20, (S472/30)*V472),
    0,
    CEILING(
      (MIN((S472/30)*20, (S472/30)*V472) - (E472+I472)) / J472,
      1
    )
  )
)</f>
        <v>1</v>
      </c>
      <c r="V472">
        <v>36</v>
      </c>
      <c r="W472">
        <v>1</v>
      </c>
    </row>
    <row r="473" spans="1:23" x14ac:dyDescent="0.25">
      <c r="A473" t="s">
        <v>46</v>
      </c>
      <c r="B473" t="s">
        <v>73</v>
      </c>
      <c r="C473" s="2" t="s">
        <v>1599</v>
      </c>
      <c r="D473" t="s">
        <v>1600</v>
      </c>
      <c r="E473">
        <v>9</v>
      </c>
      <c r="F473" t="s">
        <v>35</v>
      </c>
      <c r="G473">
        <v>0.28999999999999998</v>
      </c>
      <c r="H473">
        <v>31.03</v>
      </c>
      <c r="I473">
        <v>0</v>
      </c>
      <c r="J473">
        <v>24</v>
      </c>
      <c r="K473" t="s">
        <v>67</v>
      </c>
      <c r="L473">
        <v>4.9655172413793096</v>
      </c>
      <c r="M473">
        <v>1.44</v>
      </c>
      <c r="N473">
        <v>4.9655172413793096</v>
      </c>
      <c r="O473">
        <v>1.44</v>
      </c>
      <c r="P473">
        <v>128</v>
      </c>
      <c r="Q473">
        <v>96</v>
      </c>
      <c r="R473">
        <v>18</v>
      </c>
      <c r="S473">
        <v>19</v>
      </c>
      <c r="T473">
        <v>7</v>
      </c>
      <c r="U473">
        <f>IF(
  S473&lt;=0,
  0,
  IF(
    E473+I473 &gt;= MIN((S473/30)*20, (S473/30)*V473),
    0,
    CEILING(
      (MIN((S473/30)*20, (S473/30)*V473) - (E473+I473)) / J473,
      1
    )
  )
)</f>
        <v>1</v>
      </c>
      <c r="V473">
        <v>36</v>
      </c>
      <c r="W473">
        <v>1</v>
      </c>
    </row>
    <row r="474" spans="1:23" x14ac:dyDescent="0.25">
      <c r="A474" t="s">
        <v>46</v>
      </c>
      <c r="B474" t="s">
        <v>73</v>
      </c>
      <c r="C474" s="2" t="s">
        <v>1601</v>
      </c>
      <c r="D474" t="s">
        <v>1602</v>
      </c>
      <c r="E474">
        <v>9</v>
      </c>
      <c r="F474" t="s">
        <v>35</v>
      </c>
      <c r="G474">
        <v>0.35</v>
      </c>
      <c r="H474">
        <v>25.71</v>
      </c>
      <c r="I474">
        <v>0</v>
      </c>
      <c r="J474">
        <v>24</v>
      </c>
      <c r="K474" t="s">
        <v>1603</v>
      </c>
      <c r="L474">
        <v>0</v>
      </c>
      <c r="M474">
        <v>0</v>
      </c>
      <c r="N474">
        <v>0</v>
      </c>
      <c r="O474">
        <v>0</v>
      </c>
      <c r="P474">
        <v>204</v>
      </c>
      <c r="Q474">
        <v>364</v>
      </c>
      <c r="R474">
        <v>14</v>
      </c>
      <c r="S474">
        <v>14</v>
      </c>
      <c r="T474">
        <v>0</v>
      </c>
      <c r="U474">
        <f>IF(
  S474&lt;=0,
  0,
  IF(
    E474+I474 &gt;= MIN((S474/30)*20, (S474/30)*V474),
    0,
    CEILING(
      (MIN((S474/30)*20, (S474/30)*V474) - (E474+I474)) / J474,
      1
    )
  )
)</f>
        <v>1</v>
      </c>
      <c r="V474">
        <v>22</v>
      </c>
      <c r="W474">
        <v>1</v>
      </c>
    </row>
    <row r="475" spans="1:23" x14ac:dyDescent="0.25">
      <c r="A475" t="s">
        <v>85</v>
      </c>
      <c r="B475" t="s">
        <v>86</v>
      </c>
      <c r="C475" s="2" t="s">
        <v>1673</v>
      </c>
      <c r="D475" t="s">
        <v>1674</v>
      </c>
      <c r="E475">
        <v>11</v>
      </c>
      <c r="F475" t="s">
        <v>35</v>
      </c>
      <c r="G475">
        <v>0.4</v>
      </c>
      <c r="H475">
        <v>27.5</v>
      </c>
      <c r="I475">
        <v>0</v>
      </c>
      <c r="J475">
        <v>24</v>
      </c>
      <c r="K475" t="s">
        <v>209</v>
      </c>
      <c r="L475">
        <v>0</v>
      </c>
      <c r="M475">
        <v>0</v>
      </c>
      <c r="N475">
        <v>0</v>
      </c>
      <c r="O475">
        <v>0</v>
      </c>
      <c r="P475">
        <v>281</v>
      </c>
      <c r="Q475">
        <v>333</v>
      </c>
      <c r="R475">
        <v>22</v>
      </c>
      <c r="S475">
        <v>25</v>
      </c>
      <c r="T475">
        <v>36</v>
      </c>
      <c r="U475">
        <f>IF(
  S475&lt;=0,
  0,
  IF(
    E475+I475 &gt;= MIN((S475/30)*20, (S475/30)*V475),
    0,
    CEILING(
      (MIN((S475/30)*20, (S475/30)*V475) - (E475+I475)) / J475,
      1
    )
  )
)</f>
        <v>1</v>
      </c>
      <c r="V475">
        <v>22</v>
      </c>
      <c r="W475">
        <v>1</v>
      </c>
    </row>
    <row r="476" spans="1:23" x14ac:dyDescent="0.25">
      <c r="A476" t="s">
        <v>46</v>
      </c>
      <c r="B476" t="s">
        <v>47</v>
      </c>
      <c r="C476" s="2" t="s">
        <v>1134</v>
      </c>
      <c r="D476" t="s">
        <v>1135</v>
      </c>
      <c r="E476">
        <v>4</v>
      </c>
      <c r="F476" t="s">
        <v>35</v>
      </c>
      <c r="G476">
        <v>0.28000000000000003</v>
      </c>
      <c r="H476">
        <v>14.28</v>
      </c>
      <c r="I476">
        <v>0</v>
      </c>
      <c r="J476">
        <v>25</v>
      </c>
      <c r="K476" t="s">
        <v>222</v>
      </c>
      <c r="L476">
        <v>21.714285714285719</v>
      </c>
      <c r="M476">
        <v>6.080000000000001</v>
      </c>
      <c r="N476">
        <v>21.714285714285719</v>
      </c>
      <c r="O476">
        <v>6.080000000000001</v>
      </c>
      <c r="P476">
        <v>101</v>
      </c>
      <c r="Q476">
        <v>65</v>
      </c>
      <c r="R476">
        <v>8</v>
      </c>
      <c r="S476">
        <v>8</v>
      </c>
      <c r="T476">
        <v>5</v>
      </c>
      <c r="U476">
        <f>IF(
  S476&lt;=0,
  0,
  IF(
    E476+I476 &gt;= MIN((S476/30)*20, (S476/30)*V476),
    0,
    CEILING(
      (MIN((S476/30)*20, (S476/30)*V476) - (E476+I476)) / J476,
      1
    )
  )
)</f>
        <v>1</v>
      </c>
      <c r="V476">
        <v>36</v>
      </c>
      <c r="W476">
        <v>1</v>
      </c>
    </row>
    <row r="477" spans="1:23" x14ac:dyDescent="0.25">
      <c r="A477" t="s">
        <v>57</v>
      </c>
      <c r="B477" t="s">
        <v>53</v>
      </c>
      <c r="C477" s="2" t="s">
        <v>2187</v>
      </c>
      <c r="D477" t="s">
        <v>2188</v>
      </c>
      <c r="E477">
        <v>157</v>
      </c>
      <c r="F477" t="s">
        <v>35</v>
      </c>
      <c r="G477">
        <v>12.09</v>
      </c>
      <c r="H477">
        <v>14.14</v>
      </c>
      <c r="I477">
        <v>135</v>
      </c>
      <c r="J477">
        <v>27</v>
      </c>
      <c r="K477" t="s">
        <v>440</v>
      </c>
      <c r="L477">
        <v>5.0140612076095952</v>
      </c>
      <c r="M477">
        <v>60.62</v>
      </c>
      <c r="N477">
        <v>0</v>
      </c>
      <c r="O477">
        <v>0</v>
      </c>
      <c r="P477">
        <v>3348</v>
      </c>
      <c r="Q477">
        <v>2914</v>
      </c>
      <c r="R477">
        <v>470</v>
      </c>
      <c r="S477">
        <v>503</v>
      </c>
      <c r="T477">
        <v>358</v>
      </c>
      <c r="U477">
        <f>IF(
  S477&lt;=0,
  0,
  IF(
    E477+I477 &gt;= MIN((S477/30)*20, (S477/30)*V477),
    0,
    CEILING(
      (MIN((S477/30)*20, (S477/30)*V477) - (E477+I477)) / J477,
      1
    )
  )
)</f>
        <v>1</v>
      </c>
      <c r="V477">
        <v>18</v>
      </c>
      <c r="W477">
        <v>1</v>
      </c>
    </row>
    <row r="478" spans="1:23" x14ac:dyDescent="0.25">
      <c r="A478" t="s">
        <v>57</v>
      </c>
      <c r="B478" t="s">
        <v>53</v>
      </c>
      <c r="C478" s="2" t="s">
        <v>2109</v>
      </c>
      <c r="D478" t="s">
        <v>2110</v>
      </c>
      <c r="E478">
        <v>51</v>
      </c>
      <c r="F478" t="s">
        <v>35</v>
      </c>
      <c r="G478">
        <v>0.85</v>
      </c>
      <c r="H478">
        <v>60</v>
      </c>
      <c r="I478">
        <v>0</v>
      </c>
      <c r="J478">
        <v>27</v>
      </c>
      <c r="K478" t="s">
        <v>434</v>
      </c>
      <c r="L478">
        <v>0</v>
      </c>
      <c r="M478">
        <v>0</v>
      </c>
      <c r="N478">
        <v>0</v>
      </c>
      <c r="O478">
        <v>0</v>
      </c>
      <c r="P478">
        <v>808</v>
      </c>
      <c r="Q478">
        <v>807</v>
      </c>
      <c r="R478">
        <v>80</v>
      </c>
      <c r="S478">
        <v>86</v>
      </c>
      <c r="T478">
        <v>118</v>
      </c>
      <c r="U478">
        <f>IF(
  S478&lt;=0,
  0,
  IF(
    E478+I478 &gt;= MIN((S478/30)*20, (S478/30)*V478),
    0,
    CEILING(
      (MIN((S478/30)*20, (S478/30)*V478) - (E478+I478)) / J478,
      1
    )
  )
)</f>
        <v>1</v>
      </c>
      <c r="V478">
        <v>18</v>
      </c>
      <c r="W478">
        <v>1</v>
      </c>
    </row>
    <row r="479" spans="1:23" x14ac:dyDescent="0.25">
      <c r="A479" t="s">
        <v>43</v>
      </c>
      <c r="B479" t="s">
        <v>26</v>
      </c>
      <c r="C479" s="2" t="s">
        <v>390</v>
      </c>
      <c r="D479" t="s">
        <v>391</v>
      </c>
      <c r="E479">
        <v>0</v>
      </c>
      <c r="F479" t="s">
        <v>35</v>
      </c>
      <c r="G479">
        <v>0.83</v>
      </c>
      <c r="H479">
        <v>0</v>
      </c>
      <c r="I479">
        <v>0</v>
      </c>
      <c r="J479">
        <v>28</v>
      </c>
      <c r="K479" t="s">
        <v>273</v>
      </c>
      <c r="L479">
        <v>22</v>
      </c>
      <c r="M479">
        <v>18.260000000000002</v>
      </c>
      <c r="N479">
        <v>22</v>
      </c>
      <c r="O479">
        <v>18.260000000000002</v>
      </c>
      <c r="P479">
        <v>56</v>
      </c>
      <c r="Q479">
        <v>0</v>
      </c>
      <c r="R479">
        <v>15</v>
      </c>
      <c r="S479">
        <v>17</v>
      </c>
      <c r="T479">
        <v>0</v>
      </c>
      <c r="U479">
        <f>IF(
  S479&lt;=0,
  0,
  IF(
    E479+I479 &gt;= MIN((S479/30)*20, (S479/30)*V479),
    0,
    CEILING(
      (MIN((S479/30)*20, (S479/30)*V479) - (E479+I479)) / J479,
      1
    )
  )
)</f>
        <v>1</v>
      </c>
      <c r="V479">
        <v>22</v>
      </c>
      <c r="W479">
        <v>1</v>
      </c>
    </row>
    <row r="480" spans="1:23" x14ac:dyDescent="0.25">
      <c r="A480" t="s">
        <v>185</v>
      </c>
      <c r="B480" t="s">
        <v>186</v>
      </c>
      <c r="C480" s="2" t="s">
        <v>1544</v>
      </c>
      <c r="D480" t="s">
        <v>1545</v>
      </c>
      <c r="E480">
        <v>8</v>
      </c>
      <c r="F480" t="s">
        <v>35</v>
      </c>
      <c r="G480">
        <v>0.42</v>
      </c>
      <c r="H480">
        <v>21.42</v>
      </c>
      <c r="I480">
        <v>0</v>
      </c>
      <c r="J480">
        <v>28</v>
      </c>
      <c r="K480" t="s">
        <v>140</v>
      </c>
      <c r="L480">
        <v>2.952380952380953</v>
      </c>
      <c r="M480">
        <v>1.24</v>
      </c>
      <c r="N480">
        <v>2.952380952380953</v>
      </c>
      <c r="O480">
        <v>1.24</v>
      </c>
      <c r="P480">
        <v>123</v>
      </c>
      <c r="Q480">
        <v>173</v>
      </c>
      <c r="R480">
        <v>12</v>
      </c>
      <c r="S480">
        <v>13</v>
      </c>
      <c r="T480">
        <v>10</v>
      </c>
      <c r="U480">
        <f>IF(
  S480&lt;=0,
  0,
  IF(
    E480+I480 &gt;= MIN((S480/30)*20, (S480/30)*V480),
    0,
    CEILING(
      (MIN((S480/30)*20, (S480/30)*V480) - (E480+I480)) / J480,
      1
    )
  )
)</f>
        <v>1</v>
      </c>
      <c r="V480">
        <v>22</v>
      </c>
      <c r="W480">
        <v>1</v>
      </c>
    </row>
    <row r="481" spans="1:23" x14ac:dyDescent="0.25">
      <c r="A481" t="s">
        <v>31</v>
      </c>
      <c r="B481" t="s">
        <v>32</v>
      </c>
      <c r="C481" s="2" t="s">
        <v>786</v>
      </c>
      <c r="D481" t="s">
        <v>787</v>
      </c>
      <c r="E481">
        <v>2</v>
      </c>
      <c r="F481" t="s">
        <v>35</v>
      </c>
      <c r="G481">
        <v>1.24</v>
      </c>
      <c r="H481">
        <v>1.61</v>
      </c>
      <c r="I481">
        <v>0</v>
      </c>
      <c r="J481">
        <v>30</v>
      </c>
      <c r="K481" t="s">
        <v>92</v>
      </c>
      <c r="L481">
        <v>20.387096774193552</v>
      </c>
      <c r="M481">
        <v>25.28</v>
      </c>
      <c r="N481">
        <v>20.387096774193552</v>
      </c>
      <c r="O481">
        <v>25.28</v>
      </c>
      <c r="P481">
        <v>170</v>
      </c>
      <c r="Q481">
        <v>153</v>
      </c>
      <c r="R481">
        <v>13</v>
      </c>
      <c r="S481">
        <v>15</v>
      </c>
      <c r="T481">
        <v>0</v>
      </c>
      <c r="U481">
        <f>IF(
  S481&lt;=0,
  0,
  IF(
    E481+I481 &gt;= MIN((S481/30)*20, (S481/30)*V481),
    0,
    CEILING(
      (MIN((S481/30)*20, (S481/30)*V481) - (E481+I481)) / J481,
      1
    )
  )
)</f>
        <v>1</v>
      </c>
      <c r="V481">
        <v>22</v>
      </c>
      <c r="W481">
        <v>1</v>
      </c>
    </row>
    <row r="482" spans="1:23" x14ac:dyDescent="0.25">
      <c r="A482" t="s">
        <v>57</v>
      </c>
      <c r="B482" t="s">
        <v>53</v>
      </c>
      <c r="C482" s="2" t="s">
        <v>818</v>
      </c>
      <c r="D482" t="s">
        <v>819</v>
      </c>
      <c r="E482">
        <v>2</v>
      </c>
      <c r="F482" t="s">
        <v>35</v>
      </c>
      <c r="G482">
        <v>0.41</v>
      </c>
      <c r="H482">
        <v>4.87</v>
      </c>
      <c r="I482">
        <v>0</v>
      </c>
      <c r="J482">
        <v>30</v>
      </c>
      <c r="K482" t="s">
        <v>163</v>
      </c>
      <c r="L482">
        <v>17.121951219512191</v>
      </c>
      <c r="M482">
        <v>7.02</v>
      </c>
      <c r="N482">
        <v>17.121951219512191</v>
      </c>
      <c r="O482">
        <v>7.02</v>
      </c>
      <c r="P482">
        <v>152</v>
      </c>
      <c r="Q482">
        <v>136</v>
      </c>
      <c r="R482">
        <v>8</v>
      </c>
      <c r="S482">
        <v>9</v>
      </c>
      <c r="T482">
        <v>9</v>
      </c>
      <c r="U482">
        <f>IF(
  S482&lt;=0,
  0,
  IF(
    E482+I482 &gt;= MIN((S482/30)*20, (S482/30)*V482),
    0,
    CEILING(
      (MIN((S482/30)*20, (S482/30)*V482) - (E482+I482)) / J482,
      1
    )
  )
)</f>
        <v>1</v>
      </c>
      <c r="V482">
        <v>22</v>
      </c>
      <c r="W482">
        <v>1</v>
      </c>
    </row>
    <row r="483" spans="1:23" x14ac:dyDescent="0.25">
      <c r="A483" t="s">
        <v>57</v>
      </c>
      <c r="B483" t="s">
        <v>53</v>
      </c>
      <c r="C483" s="2" t="s">
        <v>1556</v>
      </c>
      <c r="D483" t="s">
        <v>1557</v>
      </c>
      <c r="E483">
        <v>8</v>
      </c>
      <c r="F483" t="s">
        <v>35</v>
      </c>
      <c r="G483">
        <v>0.28000000000000003</v>
      </c>
      <c r="H483">
        <v>28.57</v>
      </c>
      <c r="I483">
        <v>0</v>
      </c>
      <c r="J483">
        <v>30</v>
      </c>
      <c r="K483" t="s">
        <v>1181</v>
      </c>
      <c r="L483">
        <v>0</v>
      </c>
      <c r="M483">
        <v>0</v>
      </c>
      <c r="N483">
        <v>0</v>
      </c>
      <c r="O483">
        <v>0</v>
      </c>
      <c r="P483">
        <v>94</v>
      </c>
      <c r="Q483">
        <v>84</v>
      </c>
      <c r="R483">
        <v>14</v>
      </c>
      <c r="S483">
        <v>15</v>
      </c>
      <c r="T483">
        <v>0</v>
      </c>
      <c r="U483">
        <f>IF(
  S483&lt;=0,
  0,
  IF(
    E483+I483 &gt;= MIN((S483/30)*20, (S483/30)*V483),
    0,
    CEILING(
      (MIN((S483/30)*20, (S483/30)*V483) - (E483+I483)) / J483,
      1
    )
  )
)</f>
        <v>1</v>
      </c>
      <c r="V483">
        <v>22</v>
      </c>
      <c r="W483">
        <v>1</v>
      </c>
    </row>
    <row r="484" spans="1:23" x14ac:dyDescent="0.25">
      <c r="A484" t="s">
        <v>57</v>
      </c>
      <c r="B484" t="s">
        <v>53</v>
      </c>
      <c r="C484" s="2" t="s">
        <v>1637</v>
      </c>
      <c r="D484" t="s">
        <v>1638</v>
      </c>
      <c r="E484">
        <v>10</v>
      </c>
      <c r="F484" t="s">
        <v>35</v>
      </c>
      <c r="G484">
        <v>0.32</v>
      </c>
      <c r="H484">
        <v>31.25</v>
      </c>
      <c r="I484">
        <v>0</v>
      </c>
      <c r="J484">
        <v>30</v>
      </c>
      <c r="K484" t="s">
        <v>435</v>
      </c>
      <c r="L484">
        <v>0</v>
      </c>
      <c r="M484">
        <v>0</v>
      </c>
      <c r="N484">
        <v>0</v>
      </c>
      <c r="O484">
        <v>0</v>
      </c>
      <c r="P484">
        <v>126</v>
      </c>
      <c r="Q484">
        <v>180</v>
      </c>
      <c r="R484">
        <v>17</v>
      </c>
      <c r="S484">
        <v>18</v>
      </c>
      <c r="T484">
        <v>11</v>
      </c>
      <c r="U484">
        <f>IF(
  S484&lt;=0,
  0,
  IF(
    E484+I484 &gt;= MIN((S484/30)*20, (S484/30)*V484),
    0,
    CEILING(
      (MIN((S484/30)*20, (S484/30)*V484) - (E484+I484)) / J484,
      1
    )
  )
)</f>
        <v>1</v>
      </c>
      <c r="V484">
        <v>22</v>
      </c>
      <c r="W484">
        <v>1</v>
      </c>
    </row>
    <row r="485" spans="1:23" x14ac:dyDescent="0.25">
      <c r="A485" t="s">
        <v>28</v>
      </c>
      <c r="B485" t="s">
        <v>29</v>
      </c>
      <c r="C485" s="2" t="s">
        <v>2045</v>
      </c>
      <c r="D485" t="s">
        <v>2046</v>
      </c>
      <c r="E485">
        <v>30</v>
      </c>
      <c r="F485" t="s">
        <v>35</v>
      </c>
      <c r="G485">
        <v>2.13</v>
      </c>
      <c r="H485">
        <v>14.08</v>
      </c>
      <c r="I485">
        <v>0</v>
      </c>
      <c r="J485">
        <v>32</v>
      </c>
      <c r="K485" t="s">
        <v>119</v>
      </c>
      <c r="L485">
        <v>7.9154929577464781</v>
      </c>
      <c r="M485">
        <v>16.86</v>
      </c>
      <c r="N485">
        <v>7.9154929577464781</v>
      </c>
      <c r="O485">
        <v>16.86</v>
      </c>
      <c r="P485">
        <v>390</v>
      </c>
      <c r="Q485">
        <v>440</v>
      </c>
      <c r="R485">
        <v>79</v>
      </c>
      <c r="S485">
        <v>81</v>
      </c>
      <c r="T485">
        <v>49</v>
      </c>
      <c r="U485">
        <f>IF(
  S485&lt;=0,
  0,
  IF(
    E485+I485 &gt;= MIN((S485/30)*20, (S485/30)*V485),
    0,
    CEILING(
      (MIN((S485/30)*20, (S485/30)*V485) - (E485+I485)) / J485,
      1
    )
  )
)</f>
        <v>1</v>
      </c>
      <c r="V485">
        <v>22</v>
      </c>
      <c r="W485">
        <v>1</v>
      </c>
    </row>
    <row r="486" spans="1:23" x14ac:dyDescent="0.25">
      <c r="A486" t="s">
        <v>28</v>
      </c>
      <c r="B486" t="s">
        <v>29</v>
      </c>
      <c r="C486" s="2" t="s">
        <v>1804</v>
      </c>
      <c r="D486" t="s">
        <v>1805</v>
      </c>
      <c r="E486">
        <v>15</v>
      </c>
      <c r="F486" t="s">
        <v>35</v>
      </c>
      <c r="G486">
        <v>0.76</v>
      </c>
      <c r="H486">
        <v>19.73</v>
      </c>
      <c r="I486">
        <v>0</v>
      </c>
      <c r="J486">
        <v>32</v>
      </c>
      <c r="K486" t="s">
        <v>119</v>
      </c>
      <c r="L486">
        <v>2.263157894736842</v>
      </c>
      <c r="M486">
        <v>1.72</v>
      </c>
      <c r="N486">
        <v>2.263157894736842</v>
      </c>
      <c r="O486">
        <v>1.72</v>
      </c>
      <c r="P486">
        <v>514</v>
      </c>
      <c r="Q486">
        <v>691</v>
      </c>
      <c r="R486">
        <v>22</v>
      </c>
      <c r="S486">
        <v>23</v>
      </c>
      <c r="T486">
        <v>44</v>
      </c>
      <c r="U486">
        <f>IF(
  S486&lt;=0,
  0,
  IF(
    E486+I486 &gt;= MIN((S486/30)*20, (S486/30)*V486),
    0,
    CEILING(
      (MIN((S486/30)*20, (S486/30)*V486) - (E486+I486)) / J486,
      1
    )
  )
)</f>
        <v>1</v>
      </c>
      <c r="V486">
        <v>22</v>
      </c>
      <c r="W486">
        <v>1</v>
      </c>
    </row>
    <row r="487" spans="1:23" x14ac:dyDescent="0.25">
      <c r="A487" t="s">
        <v>43</v>
      </c>
      <c r="B487" t="s">
        <v>44</v>
      </c>
      <c r="C487" s="2" t="s">
        <v>1831</v>
      </c>
      <c r="D487" t="s">
        <v>1832</v>
      </c>
      <c r="E487">
        <v>16</v>
      </c>
      <c r="F487" t="s">
        <v>35</v>
      </c>
      <c r="G487">
        <v>1.47</v>
      </c>
      <c r="H487">
        <v>10.88</v>
      </c>
      <c r="I487">
        <v>0</v>
      </c>
      <c r="J487">
        <v>40</v>
      </c>
      <c r="K487" t="s">
        <v>1833</v>
      </c>
      <c r="L487">
        <v>11.1156462585034</v>
      </c>
      <c r="M487">
        <v>16.34</v>
      </c>
      <c r="N487">
        <v>11.1156462585034</v>
      </c>
      <c r="O487">
        <v>16.34</v>
      </c>
      <c r="P487">
        <v>343</v>
      </c>
      <c r="Q487">
        <v>398</v>
      </c>
      <c r="R487">
        <v>29</v>
      </c>
      <c r="S487">
        <v>35</v>
      </c>
      <c r="T487">
        <v>4</v>
      </c>
      <c r="U487">
        <f>IF(
  S487&lt;=0,
  0,
  IF(
    E487+I487 &gt;= MIN((S487/30)*20, (S487/30)*V487),
    0,
    CEILING(
      (MIN((S487/30)*20, (S487/30)*V487) - (E487+I487)) / J487,
      1
    )
  )
)</f>
        <v>1</v>
      </c>
      <c r="V487">
        <v>22</v>
      </c>
      <c r="W487">
        <v>1</v>
      </c>
    </row>
    <row r="488" spans="1:23" x14ac:dyDescent="0.25">
      <c r="A488" t="s">
        <v>46</v>
      </c>
      <c r="B488" t="s">
        <v>73</v>
      </c>
      <c r="C488" s="2" t="s">
        <v>1982</v>
      </c>
      <c r="D488" t="s">
        <v>1983</v>
      </c>
      <c r="E488">
        <v>24</v>
      </c>
      <c r="F488" t="s">
        <v>35</v>
      </c>
      <c r="G488">
        <v>1.1299999999999999</v>
      </c>
      <c r="H488">
        <v>21.23</v>
      </c>
      <c r="I488">
        <v>0</v>
      </c>
      <c r="J488">
        <v>40</v>
      </c>
      <c r="K488" t="s">
        <v>219</v>
      </c>
      <c r="L488">
        <v>0.76106194690265383</v>
      </c>
      <c r="M488">
        <v>0.85999999999999877</v>
      </c>
      <c r="N488">
        <v>0.76106194690265383</v>
      </c>
      <c r="O488">
        <v>0.85999999999999877</v>
      </c>
      <c r="P488">
        <v>755</v>
      </c>
      <c r="Q488">
        <v>609</v>
      </c>
      <c r="R488">
        <v>37</v>
      </c>
      <c r="S488">
        <v>40</v>
      </c>
      <c r="T488">
        <v>50</v>
      </c>
      <c r="U488">
        <f>IF(
  S488&lt;=0,
  0,
  IF(
    E488+I488 &gt;= MIN((S488/30)*20, (S488/30)*V488),
    0,
    CEILING(
      (MIN((S488/30)*20, (S488/30)*V488) - (E488+I488)) / J488,
      1
    )
  )
)</f>
        <v>1</v>
      </c>
      <c r="V488">
        <v>22</v>
      </c>
      <c r="W488">
        <v>1</v>
      </c>
    </row>
    <row r="489" spans="1:23" x14ac:dyDescent="0.25">
      <c r="A489" t="s">
        <v>83</v>
      </c>
      <c r="B489" t="s">
        <v>90</v>
      </c>
      <c r="C489" s="2" t="s">
        <v>1675</v>
      </c>
      <c r="D489" t="s">
        <v>1676</v>
      </c>
      <c r="E489">
        <v>11</v>
      </c>
      <c r="F489" t="s">
        <v>35</v>
      </c>
      <c r="G489">
        <v>0.11</v>
      </c>
      <c r="H489">
        <v>100</v>
      </c>
      <c r="I489">
        <v>0</v>
      </c>
      <c r="J489">
        <v>40</v>
      </c>
      <c r="K489" t="s">
        <v>326</v>
      </c>
      <c r="L489">
        <v>0</v>
      </c>
      <c r="M489">
        <v>0</v>
      </c>
      <c r="N489">
        <v>0</v>
      </c>
      <c r="O489">
        <v>0</v>
      </c>
      <c r="P489">
        <v>380</v>
      </c>
      <c r="Q489">
        <v>93</v>
      </c>
      <c r="R489">
        <v>29</v>
      </c>
      <c r="S489">
        <v>29</v>
      </c>
      <c r="T489">
        <v>37</v>
      </c>
      <c r="U489">
        <f>IF(
  S489&lt;=0,
  0,
  IF(
    E489+I489 &gt;= MIN((S489/30)*20, (S489/30)*V489),
    0,
    CEILING(
      (MIN((S489/30)*20, (S489/30)*V489) - (E489+I489)) / J489,
      1
    )
  )
)</f>
        <v>1</v>
      </c>
      <c r="V489">
        <v>22</v>
      </c>
      <c r="W489">
        <v>1</v>
      </c>
    </row>
    <row r="490" spans="1:23" x14ac:dyDescent="0.25">
      <c r="A490" t="s">
        <v>46</v>
      </c>
      <c r="B490" t="s">
        <v>73</v>
      </c>
      <c r="C490" s="2" t="s">
        <v>2177</v>
      </c>
      <c r="D490" t="s">
        <v>2178</v>
      </c>
      <c r="E490">
        <v>117</v>
      </c>
      <c r="F490" t="s">
        <v>35</v>
      </c>
      <c r="G490">
        <v>5.07</v>
      </c>
      <c r="H490">
        <v>23.47</v>
      </c>
      <c r="I490">
        <v>0</v>
      </c>
      <c r="J490">
        <v>48</v>
      </c>
      <c r="K490" t="s">
        <v>2012</v>
      </c>
      <c r="L490">
        <v>0</v>
      </c>
      <c r="M490">
        <v>0</v>
      </c>
      <c r="N490">
        <v>0</v>
      </c>
      <c r="O490">
        <v>0</v>
      </c>
      <c r="P490">
        <v>3728</v>
      </c>
      <c r="Q490">
        <v>2783</v>
      </c>
      <c r="R490">
        <v>205</v>
      </c>
      <c r="S490">
        <v>217</v>
      </c>
      <c r="T490">
        <v>155</v>
      </c>
      <c r="U490">
        <f>IF(
  S490&lt;=0,
  0,
  IF(
    E490+I490 &gt;= MIN((S490/30)*20, (S490/30)*V490),
    0,
    CEILING(
      (MIN((S490/30)*20, (S490/30)*V490) - (E490+I490)) / J490,
      1
    )
  )
)</f>
        <v>1</v>
      </c>
      <c r="V490">
        <v>18</v>
      </c>
      <c r="W490">
        <v>1</v>
      </c>
    </row>
    <row r="491" spans="1:23" x14ac:dyDescent="0.25">
      <c r="A491" t="s">
        <v>28</v>
      </c>
      <c r="B491" t="s">
        <v>29</v>
      </c>
      <c r="C491" s="2" t="s">
        <v>2083</v>
      </c>
      <c r="D491" t="s">
        <v>2084</v>
      </c>
      <c r="E491">
        <v>39</v>
      </c>
      <c r="F491" t="s">
        <v>35</v>
      </c>
      <c r="G491">
        <v>3.17</v>
      </c>
      <c r="H491">
        <v>12.3</v>
      </c>
      <c r="I491">
        <v>0</v>
      </c>
      <c r="J491">
        <v>48</v>
      </c>
      <c r="K491" t="s">
        <v>119</v>
      </c>
      <c r="L491">
        <v>9.6971608832807572</v>
      </c>
      <c r="M491">
        <v>30.74</v>
      </c>
      <c r="N491">
        <v>9.6971608832807572</v>
      </c>
      <c r="O491">
        <v>30.74</v>
      </c>
      <c r="P491">
        <v>350</v>
      </c>
      <c r="Q491">
        <v>536</v>
      </c>
      <c r="R491">
        <v>78</v>
      </c>
      <c r="S491">
        <v>88</v>
      </c>
      <c r="T491">
        <v>38</v>
      </c>
      <c r="U491">
        <f>IF(
  S491&lt;=0,
  0,
  IF(
    E491+I491 &gt;= MIN((S491/30)*20, (S491/30)*V491),
    0,
    CEILING(
      (MIN((S491/30)*20, (S491/30)*V491) - (E491+I491)) / J491,
      1
    )
  )
)</f>
        <v>1</v>
      </c>
      <c r="V491">
        <v>22</v>
      </c>
      <c r="W491">
        <v>1</v>
      </c>
    </row>
    <row r="492" spans="1:23" x14ac:dyDescent="0.25">
      <c r="A492" t="s">
        <v>28</v>
      </c>
      <c r="B492" t="s">
        <v>29</v>
      </c>
      <c r="C492" s="2" t="s">
        <v>2031</v>
      </c>
      <c r="D492" t="s">
        <v>2032</v>
      </c>
      <c r="E492">
        <v>28</v>
      </c>
      <c r="F492" t="s">
        <v>35</v>
      </c>
      <c r="G492">
        <v>1.17</v>
      </c>
      <c r="H492">
        <v>23.93</v>
      </c>
      <c r="I492">
        <v>0</v>
      </c>
      <c r="J492">
        <v>48</v>
      </c>
      <c r="K492" t="s">
        <v>1363</v>
      </c>
      <c r="L492">
        <v>0</v>
      </c>
      <c r="M492">
        <v>0</v>
      </c>
      <c r="N492">
        <v>0</v>
      </c>
      <c r="O492">
        <v>0</v>
      </c>
      <c r="P492">
        <v>245</v>
      </c>
      <c r="Q492">
        <v>607</v>
      </c>
      <c r="R492">
        <v>41</v>
      </c>
      <c r="S492">
        <v>49</v>
      </c>
      <c r="T492">
        <v>37</v>
      </c>
      <c r="U492">
        <f>IF(
  S492&lt;=0,
  0,
  IF(
    E492+I492 &gt;= MIN((S492/30)*20, (S492/30)*V492),
    0,
    CEILING(
      (MIN((S492/30)*20, (S492/30)*V492) - (E492+I492)) / J492,
      1
    )
  )
)</f>
        <v>1</v>
      </c>
      <c r="V492">
        <v>22</v>
      </c>
      <c r="W492">
        <v>1</v>
      </c>
    </row>
    <row r="493" spans="1:23" x14ac:dyDescent="0.25">
      <c r="A493" t="s">
        <v>43</v>
      </c>
      <c r="B493" t="s">
        <v>44</v>
      </c>
      <c r="C493" s="2" t="s">
        <v>1950</v>
      </c>
      <c r="D493" t="s">
        <v>1951</v>
      </c>
      <c r="E493">
        <v>21</v>
      </c>
      <c r="F493" t="s">
        <v>35</v>
      </c>
      <c r="G493">
        <v>0.83</v>
      </c>
      <c r="H493">
        <v>73.489999999999995</v>
      </c>
      <c r="I493">
        <v>0</v>
      </c>
      <c r="J493">
        <v>50</v>
      </c>
      <c r="K493" t="s">
        <v>1168</v>
      </c>
      <c r="L493">
        <v>0</v>
      </c>
      <c r="M493">
        <v>0</v>
      </c>
      <c r="N493">
        <v>0</v>
      </c>
      <c r="O493">
        <v>0</v>
      </c>
      <c r="P493">
        <v>517</v>
      </c>
      <c r="Q493">
        <v>484</v>
      </c>
      <c r="R493">
        <v>67</v>
      </c>
      <c r="S493">
        <v>71</v>
      </c>
      <c r="T493">
        <v>25</v>
      </c>
      <c r="U493">
        <f>IF(
  S493&lt;=0,
  0,
  IF(
    E493+I493 &gt;= MIN((S493/30)*20, (S493/30)*V493),
    0,
    CEILING(
      (MIN((S493/30)*20, (S493/30)*V493) - (E493+I493)) / J493,
      1
    )
  )
)</f>
        <v>1</v>
      </c>
      <c r="V493">
        <v>18</v>
      </c>
      <c r="W493">
        <v>1</v>
      </c>
    </row>
    <row r="494" spans="1:23" x14ac:dyDescent="0.25">
      <c r="A494" t="s">
        <v>43</v>
      </c>
      <c r="B494" t="s">
        <v>26</v>
      </c>
      <c r="C494" s="2" t="s">
        <v>1166</v>
      </c>
      <c r="D494" t="s">
        <v>1167</v>
      </c>
      <c r="E494">
        <v>4</v>
      </c>
      <c r="F494" t="s">
        <v>35</v>
      </c>
      <c r="G494">
        <v>0.15</v>
      </c>
      <c r="H494">
        <v>26.66</v>
      </c>
      <c r="I494">
        <v>0</v>
      </c>
      <c r="J494">
        <v>50</v>
      </c>
      <c r="K494" t="s">
        <v>1168</v>
      </c>
      <c r="L494">
        <v>0</v>
      </c>
      <c r="M494">
        <v>0</v>
      </c>
      <c r="N494">
        <v>0</v>
      </c>
      <c r="O494">
        <v>0</v>
      </c>
      <c r="P494">
        <v>161</v>
      </c>
      <c r="Q494">
        <v>257</v>
      </c>
      <c r="R494">
        <v>30</v>
      </c>
      <c r="S494">
        <v>33</v>
      </c>
      <c r="T494">
        <v>18</v>
      </c>
      <c r="U494">
        <f>IF(
  S494&lt;=0,
  0,
  IF(
    E494+I494 &gt;= MIN((S494/30)*20, (S494/30)*V494),
    0,
    CEILING(
      (MIN((S494/30)*20, (S494/30)*V494) - (E494+I494)) / J494,
      1
    )
  )
)</f>
        <v>1</v>
      </c>
      <c r="V494">
        <v>22</v>
      </c>
      <c r="W494">
        <v>1</v>
      </c>
    </row>
    <row r="495" spans="1:23" x14ac:dyDescent="0.25">
      <c r="A495" t="s">
        <v>98</v>
      </c>
      <c r="B495" t="s">
        <v>110</v>
      </c>
      <c r="C495" s="2" t="s">
        <v>1274</v>
      </c>
      <c r="D495" t="s">
        <v>1275</v>
      </c>
      <c r="E495">
        <v>5</v>
      </c>
      <c r="F495" t="s">
        <v>35</v>
      </c>
      <c r="G495">
        <v>0.21</v>
      </c>
      <c r="H495">
        <v>33.33</v>
      </c>
      <c r="I495">
        <v>0</v>
      </c>
      <c r="J495">
        <v>50</v>
      </c>
      <c r="K495" t="s">
        <v>1276</v>
      </c>
      <c r="L495">
        <v>12.19047619047619</v>
      </c>
      <c r="M495">
        <v>2.56</v>
      </c>
      <c r="N495">
        <v>12.19047619047619</v>
      </c>
      <c r="O495">
        <v>2.56</v>
      </c>
      <c r="P495">
        <v>175</v>
      </c>
      <c r="Q495">
        <v>147</v>
      </c>
      <c r="R495">
        <v>26</v>
      </c>
      <c r="S495">
        <v>26</v>
      </c>
      <c r="T495">
        <v>10</v>
      </c>
      <c r="U495">
        <f>IF(
  S495&lt;=0,
  0,
  IF(
    E495+I495 &gt;= MIN((S495/30)*20, (S495/30)*V495),
    0,
    CEILING(
      (MIN((S495/30)*20, (S495/30)*V495) - (E495+I495)) / J495,
      1
    )
  )
)</f>
        <v>1</v>
      </c>
      <c r="V495">
        <v>36</v>
      </c>
      <c r="W495">
        <v>1</v>
      </c>
    </row>
    <row r="496" spans="1:23" x14ac:dyDescent="0.25">
      <c r="A496" t="s">
        <v>28</v>
      </c>
      <c r="B496" t="s">
        <v>29</v>
      </c>
      <c r="C496" s="2" t="s">
        <v>1712</v>
      </c>
      <c r="D496" t="s">
        <v>1713</v>
      </c>
      <c r="E496">
        <v>12</v>
      </c>
      <c r="F496" t="s">
        <v>35</v>
      </c>
      <c r="G496">
        <v>0.72</v>
      </c>
      <c r="H496">
        <v>16.66</v>
      </c>
      <c r="I496">
        <v>0</v>
      </c>
      <c r="J496">
        <v>72</v>
      </c>
      <c r="K496" t="s">
        <v>61</v>
      </c>
      <c r="L496">
        <v>5.3333333333333321</v>
      </c>
      <c r="M496">
        <v>3.839999999999999</v>
      </c>
      <c r="N496">
        <v>5.3333333333333321</v>
      </c>
      <c r="O496">
        <v>3.839999999999999</v>
      </c>
      <c r="P496">
        <v>448</v>
      </c>
      <c r="Q496">
        <v>498</v>
      </c>
      <c r="R496">
        <v>20</v>
      </c>
      <c r="S496">
        <v>25</v>
      </c>
      <c r="T496">
        <v>5</v>
      </c>
      <c r="U496">
        <f>IF(
  S496&lt;=0,
  0,
  IF(
    E496+I496 &gt;= MIN((S496/30)*20, (S496/30)*V496),
    0,
    CEILING(
      (MIN((S496/30)*20, (S496/30)*V496) - (E496+I496)) / J496,
      1
    )
  )
)</f>
        <v>1</v>
      </c>
      <c r="V496">
        <v>22</v>
      </c>
      <c r="W496">
        <v>1</v>
      </c>
    </row>
    <row r="497" spans="1:23" x14ac:dyDescent="0.25">
      <c r="A497" t="s">
        <v>38</v>
      </c>
      <c r="B497" t="s">
        <v>39</v>
      </c>
      <c r="C497" s="2" t="s">
        <v>2115</v>
      </c>
      <c r="D497" t="s">
        <v>2116</v>
      </c>
      <c r="E497">
        <v>52</v>
      </c>
      <c r="F497" t="s">
        <v>35</v>
      </c>
      <c r="G497">
        <v>8.57</v>
      </c>
      <c r="H497">
        <v>6.06</v>
      </c>
      <c r="I497">
        <v>90</v>
      </c>
      <c r="J497">
        <v>90</v>
      </c>
      <c r="K497" t="s">
        <v>211</v>
      </c>
      <c r="L497">
        <v>15.932322053675611</v>
      </c>
      <c r="M497">
        <v>136.54</v>
      </c>
      <c r="N497">
        <v>5.4305717619603264</v>
      </c>
      <c r="O497">
        <v>46.54</v>
      </c>
      <c r="P497">
        <v>3004</v>
      </c>
      <c r="Q497">
        <v>3512</v>
      </c>
      <c r="R497">
        <v>218</v>
      </c>
      <c r="S497">
        <v>245</v>
      </c>
      <c r="T497">
        <v>232</v>
      </c>
      <c r="U497">
        <f>IF(
  S497&lt;=0,
  0,
  IF(
    E497+I497 &gt;= MIN((S497/30)*20, (S497/30)*V497),
    0,
    CEILING(
      (MIN((S497/30)*20, (S497/30)*V497) - (E497+I497)) / J497,
      1
    )
  )
)</f>
        <v>1</v>
      </c>
      <c r="V497">
        <v>22</v>
      </c>
      <c r="W497">
        <v>1</v>
      </c>
    </row>
    <row r="498" spans="1:23" x14ac:dyDescent="0.25">
      <c r="A498" t="s">
        <v>38</v>
      </c>
      <c r="B498" t="s">
        <v>39</v>
      </c>
      <c r="C498" s="2" t="s">
        <v>2104</v>
      </c>
      <c r="D498" t="s">
        <v>2105</v>
      </c>
      <c r="E498">
        <v>47</v>
      </c>
      <c r="F498" t="s">
        <v>35</v>
      </c>
      <c r="G498">
        <v>1.98</v>
      </c>
      <c r="H498">
        <v>23.73</v>
      </c>
      <c r="I498">
        <v>0</v>
      </c>
      <c r="J498">
        <v>96</v>
      </c>
      <c r="K498" t="s">
        <v>371</v>
      </c>
      <c r="L498">
        <v>0</v>
      </c>
      <c r="M498">
        <v>0</v>
      </c>
      <c r="N498">
        <v>0</v>
      </c>
      <c r="O498">
        <v>0</v>
      </c>
      <c r="P498">
        <v>864</v>
      </c>
      <c r="Q498">
        <v>1042</v>
      </c>
      <c r="R498">
        <v>66</v>
      </c>
      <c r="S498">
        <v>85</v>
      </c>
      <c r="T498">
        <v>54</v>
      </c>
      <c r="U498">
        <f>IF(
  S498&lt;=0,
  0,
  IF(
    E498+I498 &gt;= MIN((S498/30)*20, (S498/30)*V498),
    0,
    CEILING(
      (MIN((S498/30)*20, (S498/30)*V498) - (E498+I498)) / J498,
      1
    )
  )
)</f>
        <v>1</v>
      </c>
      <c r="V498">
        <v>22</v>
      </c>
      <c r="W498">
        <v>1</v>
      </c>
    </row>
    <row r="499" spans="1:23" x14ac:dyDescent="0.25">
      <c r="A499" t="s">
        <v>43</v>
      </c>
      <c r="B499" t="s">
        <v>44</v>
      </c>
      <c r="C499" s="2" t="s">
        <v>2135</v>
      </c>
      <c r="D499" t="s">
        <v>2136</v>
      </c>
      <c r="E499">
        <v>61</v>
      </c>
      <c r="F499" t="s">
        <v>35</v>
      </c>
      <c r="G499">
        <v>2.44</v>
      </c>
      <c r="H499">
        <v>25</v>
      </c>
      <c r="I499">
        <v>0</v>
      </c>
      <c r="J499">
        <v>96</v>
      </c>
      <c r="K499" t="s">
        <v>675</v>
      </c>
      <c r="L499">
        <v>0</v>
      </c>
      <c r="M499">
        <v>0</v>
      </c>
      <c r="N499">
        <v>0</v>
      </c>
      <c r="O499">
        <v>0</v>
      </c>
      <c r="P499">
        <v>905</v>
      </c>
      <c r="Q499">
        <v>778</v>
      </c>
      <c r="R499">
        <v>108</v>
      </c>
      <c r="S499">
        <v>128</v>
      </c>
      <c r="T499">
        <v>52</v>
      </c>
      <c r="U499">
        <f>IF(
  S499&lt;=0,
  0,
  IF(
    E499+I499 &gt;= MIN((S499/30)*20, (S499/30)*V499),
    0,
    CEILING(
      (MIN((S499/30)*20, (S499/30)*V499) - (E499+I499)) / J499,
      1
    )
  )
)</f>
        <v>1</v>
      </c>
      <c r="V499">
        <v>22</v>
      </c>
      <c r="W499">
        <v>1</v>
      </c>
    </row>
    <row r="500" spans="1:23" x14ac:dyDescent="0.25">
      <c r="A500" t="s">
        <v>38</v>
      </c>
      <c r="B500" t="s">
        <v>39</v>
      </c>
      <c r="C500" s="2" t="s">
        <v>369</v>
      </c>
      <c r="D500" t="s">
        <v>370</v>
      </c>
      <c r="E500">
        <v>0</v>
      </c>
      <c r="F500" t="s">
        <v>35</v>
      </c>
      <c r="G500">
        <v>1.07</v>
      </c>
      <c r="H500">
        <v>1.86</v>
      </c>
      <c r="I500">
        <v>0</v>
      </c>
      <c r="J500">
        <v>96</v>
      </c>
      <c r="K500" t="s">
        <v>371</v>
      </c>
      <c r="L500">
        <v>22</v>
      </c>
      <c r="M500">
        <v>23.54</v>
      </c>
      <c r="N500">
        <v>22</v>
      </c>
      <c r="O500">
        <v>23.54</v>
      </c>
      <c r="P500">
        <v>426</v>
      </c>
      <c r="Q500">
        <v>851</v>
      </c>
      <c r="R500">
        <v>42</v>
      </c>
      <c r="S500">
        <v>46</v>
      </c>
      <c r="T500">
        <v>0</v>
      </c>
      <c r="U500">
        <f>IF(
  S500&lt;=0,
  0,
  IF(
    E500+I500 &gt;= MIN((S500/30)*20, (S500/30)*V500),
    0,
    CEILING(
      (MIN((S500/30)*20, (S500/30)*V500) - (E500+I500)) / J500,
      1
    )
  )
)</f>
        <v>1</v>
      </c>
      <c r="V500">
        <v>22</v>
      </c>
      <c r="W500">
        <v>1</v>
      </c>
    </row>
    <row r="501" spans="1:23" x14ac:dyDescent="0.25">
      <c r="A501" t="s">
        <v>85</v>
      </c>
      <c r="B501" t="s">
        <v>86</v>
      </c>
      <c r="C501" s="2" t="s">
        <v>2189</v>
      </c>
      <c r="D501" t="s">
        <v>2190</v>
      </c>
      <c r="E501">
        <v>158</v>
      </c>
      <c r="F501" t="s">
        <v>35</v>
      </c>
      <c r="G501">
        <v>8.83</v>
      </c>
      <c r="H501">
        <v>18.34</v>
      </c>
      <c r="I501">
        <v>0</v>
      </c>
      <c r="J501">
        <v>140</v>
      </c>
      <c r="K501" t="s">
        <v>1026</v>
      </c>
      <c r="L501">
        <v>4.1064552661381661</v>
      </c>
      <c r="M501">
        <v>36.260000000000012</v>
      </c>
      <c r="N501">
        <v>4.1064552661381661</v>
      </c>
      <c r="O501">
        <v>36.260000000000012</v>
      </c>
      <c r="P501">
        <v>3207</v>
      </c>
      <c r="Q501">
        <v>3664</v>
      </c>
      <c r="R501">
        <v>221</v>
      </c>
      <c r="S501">
        <v>255</v>
      </c>
      <c r="T501">
        <v>295</v>
      </c>
      <c r="U501">
        <f>IF(
  S501&lt;=0,
  0,
  IF(
    E501+I501 &gt;= MIN((S501/30)*20, (S501/30)*V501),
    0,
    CEILING(
      (MIN((S501/30)*20, (S501/30)*V501) - (E501+I501)) / J501,
      1
    )
  )
)</f>
        <v>1</v>
      </c>
      <c r="V501">
        <v>22</v>
      </c>
      <c r="W501">
        <v>1</v>
      </c>
    </row>
  </sheetData>
  <pageMargins left="0.7" right="0.7" top="0.75" bottom="0.75" header="0.3" footer="0.3"/>
  <ignoredErrors>
    <ignoredError sqref="C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5"/>
  <sheetViews>
    <sheetView workbookViewId="0"/>
  </sheetViews>
  <sheetFormatPr baseColWidth="10" defaultRowHeight="15" x14ac:dyDescent="0.25"/>
  <cols>
    <col min="2" max="2" width="0" hidden="1" customWidth="1"/>
    <col min="3" max="3" width="15.7109375" style="2" bestFit="1" customWidth="1"/>
    <col min="4" max="4" width="93.7109375" bestFit="1" customWidth="1"/>
    <col min="5" max="5" width="0" hidden="1" customWidth="1"/>
    <col min="20" max="20" width="32.42578125" bestFit="1" customWidth="1"/>
    <col min="21" max="21" width="15.140625" hidden="1" customWidth="1"/>
    <col min="22" max="22" width="4.140625" hidden="1" customWidth="1"/>
    <col min="23" max="23" width="15.140625" bestFit="1" customWidth="1"/>
  </cols>
  <sheetData>
    <row r="1" spans="1:24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12</v>
      </c>
      <c r="V1" t="s">
        <v>21</v>
      </c>
      <c r="W1" t="s">
        <v>22</v>
      </c>
      <c r="X1">
        <f>SUM(W:W)</f>
        <v>305</v>
      </c>
    </row>
    <row r="2" spans="1:24" x14ac:dyDescent="0.25">
      <c r="A2" t="s">
        <v>91</v>
      </c>
      <c r="B2" t="s">
        <v>26</v>
      </c>
      <c r="C2" s="2" t="s">
        <v>1848</v>
      </c>
      <c r="D2" t="s">
        <v>1849</v>
      </c>
      <c r="E2">
        <v>16</v>
      </c>
      <c r="F2" t="s">
        <v>35</v>
      </c>
      <c r="G2">
        <v>0.42</v>
      </c>
      <c r="H2">
        <v>38.090000000000003</v>
      </c>
      <c r="I2">
        <v>7</v>
      </c>
      <c r="J2">
        <v>1</v>
      </c>
      <c r="K2" t="s">
        <v>1850</v>
      </c>
      <c r="L2">
        <v>0</v>
      </c>
      <c r="M2">
        <v>0</v>
      </c>
      <c r="N2">
        <v>0</v>
      </c>
      <c r="O2">
        <v>0</v>
      </c>
      <c r="P2">
        <v>977</v>
      </c>
      <c r="Q2">
        <v>1188</v>
      </c>
      <c r="R2">
        <v>69</v>
      </c>
      <c r="S2">
        <v>79</v>
      </c>
      <c r="T2">
        <v>56</v>
      </c>
      <c r="U2">
        <f>IF(
  S2&lt;=0,
  0,
  IF(
    E2+I2 &gt;= MIN((S2/30)*20, (S2/30)*V2),
    0,
    CEILING(
      (MIN((S2/30)*20, (S2/30)*V2) - (E2+I2)) / J2,
      1
    )
  )
)</f>
        <v>30</v>
      </c>
      <c r="V2">
        <v>36</v>
      </c>
      <c r="W2">
        <v>30</v>
      </c>
    </row>
    <row r="3" spans="1:24" x14ac:dyDescent="0.25">
      <c r="A3" t="s">
        <v>91</v>
      </c>
      <c r="B3" t="s">
        <v>26</v>
      </c>
      <c r="C3" s="2" t="s">
        <v>1615</v>
      </c>
      <c r="D3" t="s">
        <v>1616</v>
      </c>
      <c r="E3">
        <v>9</v>
      </c>
      <c r="F3" t="s">
        <v>35</v>
      </c>
      <c r="G3">
        <v>0.5</v>
      </c>
      <c r="H3">
        <v>18</v>
      </c>
      <c r="I3">
        <v>9</v>
      </c>
      <c r="J3">
        <v>1</v>
      </c>
      <c r="K3" t="s">
        <v>1617</v>
      </c>
      <c r="L3">
        <v>18</v>
      </c>
      <c r="M3">
        <v>9</v>
      </c>
      <c r="N3">
        <v>0</v>
      </c>
      <c r="O3">
        <v>0</v>
      </c>
      <c r="P3">
        <v>333</v>
      </c>
      <c r="Q3">
        <v>480</v>
      </c>
      <c r="R3">
        <v>42</v>
      </c>
      <c r="S3">
        <v>47</v>
      </c>
      <c r="T3">
        <v>40</v>
      </c>
      <c r="U3">
        <f t="shared" ref="U3:W55" si="0">IF(
  S3&lt;=0,
  0,
  IF(
    E3+I3 &gt;= MIN((S3/30)*20, (S3/30)*V3),
    0,
    CEILING(
      (MIN((S3/30)*20, (S3/30)*V3) - (E3+I3)) / J3,
      1
    )
  )
)</f>
        <v>14</v>
      </c>
      <c r="V3">
        <v>36</v>
      </c>
      <c r="W3">
        <v>14</v>
      </c>
    </row>
    <row r="4" spans="1:24" x14ac:dyDescent="0.25">
      <c r="A4" t="s">
        <v>91</v>
      </c>
      <c r="B4" t="s">
        <v>26</v>
      </c>
      <c r="C4" s="2" t="s">
        <v>1956</v>
      </c>
      <c r="D4" t="s">
        <v>1957</v>
      </c>
      <c r="E4">
        <v>21</v>
      </c>
      <c r="F4" t="s">
        <v>35</v>
      </c>
      <c r="G4">
        <v>0.56000000000000005</v>
      </c>
      <c r="H4">
        <v>37.5</v>
      </c>
      <c r="I4">
        <v>0</v>
      </c>
      <c r="J4">
        <v>1</v>
      </c>
      <c r="K4" t="s">
        <v>1958</v>
      </c>
      <c r="L4">
        <v>0</v>
      </c>
      <c r="M4">
        <v>0</v>
      </c>
      <c r="N4">
        <v>0</v>
      </c>
      <c r="O4">
        <v>0</v>
      </c>
      <c r="P4">
        <v>382</v>
      </c>
      <c r="Q4">
        <v>761</v>
      </c>
      <c r="R4">
        <v>43</v>
      </c>
      <c r="S4">
        <v>47</v>
      </c>
      <c r="T4">
        <v>53</v>
      </c>
      <c r="U4">
        <f t="shared" si="0"/>
        <v>11</v>
      </c>
      <c r="V4">
        <v>36</v>
      </c>
      <c r="W4">
        <v>11</v>
      </c>
    </row>
    <row r="5" spans="1:24" x14ac:dyDescent="0.25">
      <c r="A5" t="s">
        <v>91</v>
      </c>
      <c r="B5" t="s">
        <v>26</v>
      </c>
      <c r="C5" s="2" t="s">
        <v>549</v>
      </c>
      <c r="D5" t="s">
        <v>550</v>
      </c>
      <c r="E5">
        <v>0</v>
      </c>
      <c r="F5" t="s">
        <v>35</v>
      </c>
      <c r="G5">
        <v>0.5</v>
      </c>
      <c r="H5">
        <v>0</v>
      </c>
      <c r="I5">
        <v>0</v>
      </c>
      <c r="J5">
        <v>2</v>
      </c>
      <c r="K5" t="s">
        <v>551</v>
      </c>
      <c r="L5">
        <v>22</v>
      </c>
      <c r="M5">
        <v>11</v>
      </c>
      <c r="N5">
        <v>22</v>
      </c>
      <c r="O5">
        <v>11</v>
      </c>
      <c r="P5">
        <v>95</v>
      </c>
      <c r="Q5">
        <v>65</v>
      </c>
      <c r="R5">
        <v>36</v>
      </c>
      <c r="S5">
        <v>41</v>
      </c>
      <c r="T5">
        <v>8</v>
      </c>
      <c r="U5">
        <f t="shared" si="0"/>
        <v>14</v>
      </c>
      <c r="V5">
        <v>22</v>
      </c>
      <c r="W5">
        <v>14</v>
      </c>
    </row>
    <row r="6" spans="1:24" x14ac:dyDescent="0.25">
      <c r="A6" t="s">
        <v>63</v>
      </c>
      <c r="B6" t="s">
        <v>26</v>
      </c>
      <c r="C6" s="2" t="s">
        <v>87</v>
      </c>
      <c r="D6" t="s">
        <v>88</v>
      </c>
      <c r="E6">
        <v>-8</v>
      </c>
      <c r="F6" t="s">
        <v>35</v>
      </c>
      <c r="G6">
        <v>1.1399999999999999</v>
      </c>
      <c r="H6">
        <v>-7.01</v>
      </c>
      <c r="I6">
        <v>60</v>
      </c>
      <c r="J6">
        <v>12</v>
      </c>
      <c r="K6" t="s">
        <v>89</v>
      </c>
      <c r="L6">
        <v>56.017543859649123</v>
      </c>
      <c r="M6">
        <v>63.859999999999992</v>
      </c>
      <c r="N6">
        <v>3.385964912280699</v>
      </c>
      <c r="O6">
        <v>3.8599999999999959</v>
      </c>
      <c r="P6">
        <v>863</v>
      </c>
      <c r="Q6">
        <v>105</v>
      </c>
      <c r="R6">
        <v>102</v>
      </c>
      <c r="S6">
        <v>103</v>
      </c>
      <c r="T6">
        <v>63</v>
      </c>
      <c r="U6">
        <f t="shared" si="0"/>
        <v>2</v>
      </c>
      <c r="V6">
        <v>49</v>
      </c>
      <c r="W6">
        <v>2</v>
      </c>
    </row>
    <row r="7" spans="1:24" x14ac:dyDescent="0.25">
      <c r="A7" t="s">
        <v>91</v>
      </c>
      <c r="B7" t="s">
        <v>26</v>
      </c>
      <c r="C7" s="2" t="s">
        <v>1334</v>
      </c>
      <c r="D7" t="s">
        <v>1335</v>
      </c>
      <c r="E7">
        <v>5</v>
      </c>
      <c r="F7" t="s">
        <v>35</v>
      </c>
      <c r="G7">
        <v>0.28999999999999998</v>
      </c>
      <c r="H7">
        <v>17.239999999999998</v>
      </c>
      <c r="I7">
        <v>3</v>
      </c>
      <c r="J7">
        <v>1</v>
      </c>
      <c r="K7" t="s">
        <v>941</v>
      </c>
      <c r="L7">
        <v>18.758620689655171</v>
      </c>
      <c r="M7">
        <v>5.44</v>
      </c>
      <c r="N7">
        <v>8.413793103448274</v>
      </c>
      <c r="O7">
        <v>2.44</v>
      </c>
      <c r="P7">
        <v>161</v>
      </c>
      <c r="Q7">
        <v>57</v>
      </c>
      <c r="R7">
        <v>12</v>
      </c>
      <c r="S7">
        <v>15</v>
      </c>
      <c r="T7">
        <v>14</v>
      </c>
      <c r="U7">
        <f t="shared" si="0"/>
        <v>2</v>
      </c>
      <c r="V7">
        <v>36</v>
      </c>
      <c r="W7">
        <v>2</v>
      </c>
    </row>
    <row r="8" spans="1:24" x14ac:dyDescent="0.25">
      <c r="A8" t="s">
        <v>91</v>
      </c>
      <c r="B8" t="s">
        <v>26</v>
      </c>
      <c r="C8" s="2" t="s">
        <v>2030</v>
      </c>
      <c r="D8" t="s">
        <v>545</v>
      </c>
      <c r="E8">
        <v>27</v>
      </c>
      <c r="F8" t="s">
        <v>35</v>
      </c>
      <c r="G8">
        <v>0.77</v>
      </c>
      <c r="H8">
        <v>35.06</v>
      </c>
      <c r="I8">
        <v>0</v>
      </c>
      <c r="J8">
        <v>2</v>
      </c>
      <c r="K8" t="s">
        <v>546</v>
      </c>
      <c r="L8">
        <v>0</v>
      </c>
      <c r="M8">
        <v>0</v>
      </c>
      <c r="N8">
        <v>0</v>
      </c>
      <c r="O8">
        <v>0</v>
      </c>
      <c r="P8">
        <v>191</v>
      </c>
      <c r="Q8">
        <v>229</v>
      </c>
      <c r="R8">
        <v>44</v>
      </c>
      <c r="S8">
        <v>54</v>
      </c>
      <c r="T8">
        <v>34</v>
      </c>
      <c r="U8">
        <f t="shared" si="0"/>
        <v>5</v>
      </c>
      <c r="V8">
        <v>22</v>
      </c>
      <c r="W8">
        <v>5</v>
      </c>
    </row>
    <row r="9" spans="1:24" x14ac:dyDescent="0.25">
      <c r="A9" t="s">
        <v>392</v>
      </c>
      <c r="B9" t="s">
        <v>26</v>
      </c>
      <c r="C9" s="2" t="s">
        <v>421</v>
      </c>
      <c r="D9" t="s">
        <v>422</v>
      </c>
      <c r="E9">
        <v>0</v>
      </c>
      <c r="F9" t="s">
        <v>35</v>
      </c>
      <c r="G9">
        <v>0.21</v>
      </c>
      <c r="H9">
        <v>0</v>
      </c>
      <c r="I9">
        <v>0</v>
      </c>
      <c r="J9">
        <v>12</v>
      </c>
      <c r="K9" t="s">
        <v>423</v>
      </c>
      <c r="L9">
        <v>36</v>
      </c>
      <c r="M9">
        <v>7.56</v>
      </c>
      <c r="N9">
        <v>36</v>
      </c>
      <c r="O9">
        <v>7.56</v>
      </c>
      <c r="P9">
        <v>467</v>
      </c>
      <c r="Q9">
        <v>548</v>
      </c>
      <c r="R9">
        <v>56</v>
      </c>
      <c r="S9">
        <v>68</v>
      </c>
      <c r="T9">
        <v>44</v>
      </c>
      <c r="U9">
        <f t="shared" si="0"/>
        <v>4</v>
      </c>
      <c r="V9">
        <v>36</v>
      </c>
      <c r="W9">
        <v>4</v>
      </c>
    </row>
    <row r="10" spans="1:24" x14ac:dyDescent="0.25">
      <c r="A10" t="s">
        <v>494</v>
      </c>
      <c r="B10" t="s">
        <v>26</v>
      </c>
      <c r="C10" s="2" t="s">
        <v>1971</v>
      </c>
      <c r="D10" t="s">
        <v>1972</v>
      </c>
      <c r="E10">
        <v>22</v>
      </c>
      <c r="F10" t="s">
        <v>35</v>
      </c>
      <c r="G10">
        <v>1.17</v>
      </c>
      <c r="H10">
        <v>18.8</v>
      </c>
      <c r="I10">
        <v>0</v>
      </c>
      <c r="J10">
        <v>12</v>
      </c>
      <c r="K10" t="s">
        <v>1458</v>
      </c>
      <c r="L10">
        <v>17.196581196581199</v>
      </c>
      <c r="M10">
        <v>20.12</v>
      </c>
      <c r="N10">
        <v>17.196581196581199</v>
      </c>
      <c r="O10">
        <v>20.12</v>
      </c>
      <c r="P10">
        <v>425</v>
      </c>
      <c r="Q10">
        <v>423</v>
      </c>
      <c r="R10">
        <v>80</v>
      </c>
      <c r="S10">
        <v>86</v>
      </c>
      <c r="T10">
        <v>78</v>
      </c>
      <c r="U10">
        <f t="shared" si="0"/>
        <v>3</v>
      </c>
      <c r="V10">
        <v>36</v>
      </c>
      <c r="W10">
        <v>3</v>
      </c>
    </row>
    <row r="11" spans="1:24" x14ac:dyDescent="0.25">
      <c r="A11" t="s">
        <v>79</v>
      </c>
      <c r="B11" t="s">
        <v>26</v>
      </c>
      <c r="C11" s="2" t="s">
        <v>2068</v>
      </c>
      <c r="D11" t="s">
        <v>2069</v>
      </c>
      <c r="E11">
        <v>34</v>
      </c>
      <c r="F11" t="s">
        <v>35</v>
      </c>
      <c r="G11">
        <v>1.46</v>
      </c>
      <c r="H11">
        <v>23.28</v>
      </c>
      <c r="I11">
        <v>0</v>
      </c>
      <c r="J11">
        <v>12</v>
      </c>
      <c r="K11" t="s">
        <v>461</v>
      </c>
      <c r="L11">
        <v>0</v>
      </c>
      <c r="M11">
        <v>0</v>
      </c>
      <c r="N11">
        <v>0</v>
      </c>
      <c r="O11">
        <v>0</v>
      </c>
      <c r="P11">
        <v>626</v>
      </c>
      <c r="Q11">
        <v>572</v>
      </c>
      <c r="R11">
        <v>127</v>
      </c>
      <c r="S11">
        <v>132</v>
      </c>
      <c r="T11">
        <v>99</v>
      </c>
      <c r="U11">
        <f t="shared" si="0"/>
        <v>5</v>
      </c>
      <c r="V11">
        <v>22</v>
      </c>
      <c r="W11">
        <v>5</v>
      </c>
    </row>
    <row r="12" spans="1:24" x14ac:dyDescent="0.25">
      <c r="A12" t="s">
        <v>392</v>
      </c>
      <c r="B12" t="s">
        <v>26</v>
      </c>
      <c r="C12" s="2" t="s">
        <v>1917</v>
      </c>
      <c r="D12" t="s">
        <v>1918</v>
      </c>
      <c r="E12">
        <v>19</v>
      </c>
      <c r="F12" t="s">
        <v>35</v>
      </c>
      <c r="G12">
        <v>0.61</v>
      </c>
      <c r="H12">
        <v>32.78</v>
      </c>
      <c r="I12">
        <v>0</v>
      </c>
      <c r="J12">
        <v>12</v>
      </c>
      <c r="K12" t="s">
        <v>423</v>
      </c>
      <c r="L12">
        <v>4.8524590163934427</v>
      </c>
      <c r="M12">
        <v>2.96</v>
      </c>
      <c r="N12">
        <v>4.8524590163934427</v>
      </c>
      <c r="O12">
        <v>2.96</v>
      </c>
      <c r="P12">
        <v>378</v>
      </c>
      <c r="Q12">
        <v>598</v>
      </c>
      <c r="R12">
        <v>69</v>
      </c>
      <c r="S12">
        <v>69</v>
      </c>
      <c r="T12">
        <v>69</v>
      </c>
      <c r="U12">
        <f t="shared" si="0"/>
        <v>3</v>
      </c>
      <c r="V12">
        <v>36</v>
      </c>
      <c r="W12">
        <v>3</v>
      </c>
    </row>
    <row r="13" spans="1:24" x14ac:dyDescent="0.25">
      <c r="A13" t="s">
        <v>63</v>
      </c>
      <c r="B13" t="s">
        <v>26</v>
      </c>
      <c r="C13" s="2" t="s">
        <v>1525</v>
      </c>
      <c r="D13" t="s">
        <v>1526</v>
      </c>
      <c r="E13">
        <v>7</v>
      </c>
      <c r="F13" t="s">
        <v>35</v>
      </c>
      <c r="G13">
        <v>1.03</v>
      </c>
      <c r="H13">
        <v>6.79</v>
      </c>
      <c r="I13">
        <v>24</v>
      </c>
      <c r="J13">
        <v>12</v>
      </c>
      <c r="K13" t="s">
        <v>1234</v>
      </c>
      <c r="L13">
        <v>29.203883495145629</v>
      </c>
      <c r="M13">
        <v>30.08</v>
      </c>
      <c r="N13">
        <v>5.9029126213592242</v>
      </c>
      <c r="O13">
        <v>6.080000000000001</v>
      </c>
      <c r="P13">
        <v>729</v>
      </c>
      <c r="Q13">
        <v>848</v>
      </c>
      <c r="R13">
        <v>66</v>
      </c>
      <c r="S13">
        <v>74</v>
      </c>
      <c r="T13">
        <v>65</v>
      </c>
      <c r="U13">
        <f t="shared" si="0"/>
        <v>2</v>
      </c>
      <c r="V13">
        <v>36</v>
      </c>
      <c r="W13">
        <v>2</v>
      </c>
    </row>
    <row r="14" spans="1:24" x14ac:dyDescent="0.25">
      <c r="A14" t="s">
        <v>79</v>
      </c>
      <c r="B14" t="s">
        <v>26</v>
      </c>
      <c r="C14" s="2" t="s">
        <v>488</v>
      </c>
      <c r="D14" t="s">
        <v>489</v>
      </c>
      <c r="E14">
        <v>0</v>
      </c>
      <c r="F14" t="s">
        <v>35</v>
      </c>
      <c r="G14">
        <v>0.75</v>
      </c>
      <c r="H14">
        <v>1.33</v>
      </c>
      <c r="I14">
        <v>24</v>
      </c>
      <c r="J14">
        <v>12</v>
      </c>
      <c r="K14" t="s">
        <v>487</v>
      </c>
      <c r="L14">
        <v>22</v>
      </c>
      <c r="M14">
        <v>16.5</v>
      </c>
      <c r="N14">
        <v>0</v>
      </c>
      <c r="O14">
        <v>0</v>
      </c>
      <c r="P14">
        <v>516</v>
      </c>
      <c r="Q14">
        <v>650</v>
      </c>
      <c r="R14">
        <v>91</v>
      </c>
      <c r="S14">
        <v>97</v>
      </c>
      <c r="T14">
        <v>139</v>
      </c>
      <c r="U14">
        <f t="shared" si="0"/>
        <v>4</v>
      </c>
      <c r="V14">
        <v>22</v>
      </c>
      <c r="W14">
        <v>4</v>
      </c>
    </row>
    <row r="15" spans="1:24" x14ac:dyDescent="0.25">
      <c r="A15" t="s">
        <v>79</v>
      </c>
      <c r="B15" t="s">
        <v>26</v>
      </c>
      <c r="C15" s="2" t="s">
        <v>1952</v>
      </c>
      <c r="D15" t="s">
        <v>1953</v>
      </c>
      <c r="E15">
        <v>21</v>
      </c>
      <c r="F15" t="s">
        <v>35</v>
      </c>
      <c r="G15">
        <v>1</v>
      </c>
      <c r="H15">
        <v>21</v>
      </c>
      <c r="I15">
        <v>0</v>
      </c>
      <c r="J15">
        <v>6</v>
      </c>
      <c r="K15" t="s">
        <v>471</v>
      </c>
      <c r="L15">
        <v>1</v>
      </c>
      <c r="M15">
        <v>1</v>
      </c>
      <c r="N15">
        <v>1</v>
      </c>
      <c r="O15">
        <v>1</v>
      </c>
      <c r="P15">
        <v>432</v>
      </c>
      <c r="Q15">
        <v>266</v>
      </c>
      <c r="R15">
        <v>55</v>
      </c>
      <c r="S15">
        <v>57</v>
      </c>
      <c r="T15">
        <v>30</v>
      </c>
      <c r="U15">
        <f t="shared" si="0"/>
        <v>3</v>
      </c>
      <c r="V15">
        <v>22</v>
      </c>
      <c r="W15">
        <v>3</v>
      </c>
    </row>
    <row r="16" spans="1:24" x14ac:dyDescent="0.25">
      <c r="A16" t="s">
        <v>79</v>
      </c>
      <c r="B16" t="s">
        <v>26</v>
      </c>
      <c r="C16" s="2" t="s">
        <v>2111</v>
      </c>
      <c r="D16" t="s">
        <v>2112</v>
      </c>
      <c r="E16">
        <v>51</v>
      </c>
      <c r="F16" t="s">
        <v>35</v>
      </c>
      <c r="G16">
        <v>0.67</v>
      </c>
      <c r="H16">
        <v>76.11</v>
      </c>
      <c r="I16">
        <v>0</v>
      </c>
      <c r="J16">
        <v>12</v>
      </c>
      <c r="K16" t="s">
        <v>859</v>
      </c>
      <c r="L16">
        <v>0</v>
      </c>
      <c r="M16">
        <v>0</v>
      </c>
      <c r="N16">
        <v>0</v>
      </c>
      <c r="O16">
        <v>0</v>
      </c>
      <c r="P16">
        <v>703</v>
      </c>
      <c r="Q16">
        <v>634</v>
      </c>
      <c r="R16">
        <v>121</v>
      </c>
      <c r="S16">
        <v>122</v>
      </c>
      <c r="T16">
        <v>121</v>
      </c>
      <c r="U16">
        <f t="shared" si="0"/>
        <v>3</v>
      </c>
      <c r="V16">
        <v>22</v>
      </c>
      <c r="W16">
        <v>3</v>
      </c>
    </row>
    <row r="17" spans="1:23" x14ac:dyDescent="0.25">
      <c r="A17" t="s">
        <v>79</v>
      </c>
      <c r="B17" t="s">
        <v>26</v>
      </c>
      <c r="C17" s="2" t="s">
        <v>857</v>
      </c>
      <c r="D17" t="s">
        <v>858</v>
      </c>
      <c r="E17">
        <v>2</v>
      </c>
      <c r="F17" t="s">
        <v>35</v>
      </c>
      <c r="G17">
        <v>0</v>
      </c>
      <c r="H17">
        <v>0</v>
      </c>
      <c r="I17">
        <v>0</v>
      </c>
      <c r="J17">
        <v>6</v>
      </c>
      <c r="K17" t="s">
        <v>859</v>
      </c>
      <c r="L17">
        <v>0</v>
      </c>
      <c r="M17">
        <v>0</v>
      </c>
      <c r="N17">
        <v>0</v>
      </c>
      <c r="O17">
        <v>0</v>
      </c>
      <c r="P17">
        <v>105</v>
      </c>
      <c r="Q17">
        <v>179</v>
      </c>
      <c r="R17">
        <v>34</v>
      </c>
      <c r="S17">
        <v>34</v>
      </c>
      <c r="T17">
        <v>18</v>
      </c>
      <c r="U17">
        <f t="shared" si="0"/>
        <v>4</v>
      </c>
      <c r="V17">
        <v>22</v>
      </c>
      <c r="W17">
        <v>4</v>
      </c>
    </row>
    <row r="18" spans="1:23" x14ac:dyDescent="0.25">
      <c r="A18" t="s">
        <v>79</v>
      </c>
      <c r="B18" t="s">
        <v>26</v>
      </c>
      <c r="C18" s="2" t="s">
        <v>1184</v>
      </c>
      <c r="D18" t="s">
        <v>1185</v>
      </c>
      <c r="E18">
        <v>4</v>
      </c>
      <c r="F18" t="s">
        <v>35</v>
      </c>
      <c r="G18">
        <v>0.43</v>
      </c>
      <c r="H18">
        <v>9.3000000000000007</v>
      </c>
      <c r="I18">
        <v>6</v>
      </c>
      <c r="J18">
        <v>6</v>
      </c>
      <c r="K18" t="s">
        <v>859</v>
      </c>
      <c r="L18">
        <v>12.697674418604651</v>
      </c>
      <c r="M18">
        <v>5.46</v>
      </c>
      <c r="N18">
        <v>0</v>
      </c>
      <c r="O18">
        <v>0</v>
      </c>
      <c r="P18">
        <v>147</v>
      </c>
      <c r="Q18">
        <v>260</v>
      </c>
      <c r="R18">
        <v>38</v>
      </c>
      <c r="S18">
        <v>41</v>
      </c>
      <c r="T18">
        <v>20</v>
      </c>
      <c r="U18">
        <f t="shared" si="0"/>
        <v>3</v>
      </c>
      <c r="V18">
        <v>22</v>
      </c>
      <c r="W18">
        <v>3</v>
      </c>
    </row>
    <row r="19" spans="1:23" x14ac:dyDescent="0.25">
      <c r="A19" t="s">
        <v>63</v>
      </c>
      <c r="B19" t="s">
        <v>26</v>
      </c>
      <c r="C19" s="2" t="s">
        <v>753</v>
      </c>
      <c r="D19" t="s">
        <v>754</v>
      </c>
      <c r="E19">
        <v>1</v>
      </c>
      <c r="F19" t="s">
        <v>35</v>
      </c>
      <c r="G19">
        <v>0</v>
      </c>
      <c r="H19">
        <v>0</v>
      </c>
      <c r="I19">
        <v>0</v>
      </c>
      <c r="J19">
        <v>6</v>
      </c>
      <c r="K19" t="s">
        <v>698</v>
      </c>
      <c r="L19">
        <v>0</v>
      </c>
      <c r="M19">
        <v>0</v>
      </c>
      <c r="N19">
        <v>0</v>
      </c>
      <c r="O19">
        <v>0</v>
      </c>
      <c r="P19">
        <v>258</v>
      </c>
      <c r="Q19">
        <v>204</v>
      </c>
      <c r="R19">
        <v>29</v>
      </c>
      <c r="S19">
        <v>29</v>
      </c>
      <c r="T19">
        <v>12</v>
      </c>
      <c r="U19">
        <f t="shared" si="0"/>
        <v>4</v>
      </c>
      <c r="V19">
        <v>22</v>
      </c>
      <c r="W19">
        <v>4</v>
      </c>
    </row>
    <row r="20" spans="1:23" x14ac:dyDescent="0.25">
      <c r="A20" t="s">
        <v>79</v>
      </c>
      <c r="B20" t="s">
        <v>26</v>
      </c>
      <c r="C20" s="2" t="s">
        <v>1311</v>
      </c>
      <c r="D20" t="s">
        <v>1312</v>
      </c>
      <c r="E20">
        <v>5</v>
      </c>
      <c r="F20" t="s">
        <v>35</v>
      </c>
      <c r="G20">
        <v>7.0000000000000007E-2</v>
      </c>
      <c r="H20">
        <v>71.42</v>
      </c>
      <c r="I20">
        <v>0</v>
      </c>
      <c r="J20">
        <v>6</v>
      </c>
      <c r="K20" t="s">
        <v>1313</v>
      </c>
      <c r="L20">
        <v>0</v>
      </c>
      <c r="M20">
        <v>0</v>
      </c>
      <c r="N20">
        <v>0</v>
      </c>
      <c r="O20">
        <v>0</v>
      </c>
      <c r="P20">
        <v>102</v>
      </c>
      <c r="Q20">
        <v>20</v>
      </c>
      <c r="R20">
        <v>21</v>
      </c>
      <c r="S20">
        <v>21</v>
      </c>
      <c r="T20">
        <v>3</v>
      </c>
      <c r="U20">
        <f t="shared" si="0"/>
        <v>2</v>
      </c>
      <c r="V20">
        <v>36</v>
      </c>
      <c r="W20">
        <v>2</v>
      </c>
    </row>
    <row r="21" spans="1:23" x14ac:dyDescent="0.25">
      <c r="A21" t="s">
        <v>63</v>
      </c>
      <c r="B21" t="s">
        <v>26</v>
      </c>
      <c r="C21" s="2" t="s">
        <v>1940</v>
      </c>
      <c r="D21" t="s">
        <v>1941</v>
      </c>
      <c r="E21">
        <v>20</v>
      </c>
      <c r="F21" t="s">
        <v>35</v>
      </c>
      <c r="G21">
        <v>0.71</v>
      </c>
      <c r="H21">
        <v>28.16</v>
      </c>
      <c r="I21">
        <v>0</v>
      </c>
      <c r="J21">
        <v>12</v>
      </c>
      <c r="K21" t="s">
        <v>89</v>
      </c>
      <c r="L21">
        <v>20.83098591549296</v>
      </c>
      <c r="M21">
        <v>14.79</v>
      </c>
      <c r="N21">
        <v>20.83098591549296</v>
      </c>
      <c r="O21">
        <v>14.79</v>
      </c>
      <c r="P21">
        <v>284</v>
      </c>
      <c r="Q21">
        <v>35</v>
      </c>
      <c r="R21">
        <v>39</v>
      </c>
      <c r="S21">
        <v>40</v>
      </c>
      <c r="T21">
        <v>20</v>
      </c>
      <c r="U21">
        <f t="shared" si="0"/>
        <v>1</v>
      </c>
      <c r="V21">
        <v>49</v>
      </c>
      <c r="W21">
        <v>1</v>
      </c>
    </row>
    <row r="22" spans="1:23" x14ac:dyDescent="0.25">
      <c r="A22" t="s">
        <v>63</v>
      </c>
      <c r="B22" t="s">
        <v>1778</v>
      </c>
      <c r="C22" s="2" t="s">
        <v>1779</v>
      </c>
      <c r="D22" t="s">
        <v>1780</v>
      </c>
      <c r="E22">
        <v>14</v>
      </c>
      <c r="F22" t="s">
        <v>35</v>
      </c>
      <c r="G22">
        <v>0.96</v>
      </c>
      <c r="H22">
        <v>14.58</v>
      </c>
      <c r="I22">
        <v>0</v>
      </c>
      <c r="J22">
        <v>4</v>
      </c>
      <c r="K22" t="s">
        <v>575</v>
      </c>
      <c r="L22">
        <v>7.4166666666666661</v>
      </c>
      <c r="M22">
        <v>7.1199999999999992</v>
      </c>
      <c r="N22">
        <v>7.4166666666666661</v>
      </c>
      <c r="O22">
        <v>7.1199999999999992</v>
      </c>
      <c r="P22">
        <v>282</v>
      </c>
      <c r="Q22">
        <v>0</v>
      </c>
      <c r="R22">
        <v>30</v>
      </c>
      <c r="S22">
        <v>33</v>
      </c>
      <c r="T22">
        <v>0</v>
      </c>
      <c r="U22">
        <f t="shared" si="0"/>
        <v>2</v>
      </c>
      <c r="V22">
        <v>22</v>
      </c>
      <c r="W22">
        <v>2</v>
      </c>
    </row>
    <row r="23" spans="1:23" x14ac:dyDescent="0.25">
      <c r="A23" t="s">
        <v>63</v>
      </c>
      <c r="B23" t="s">
        <v>26</v>
      </c>
      <c r="C23" s="2" t="s">
        <v>64</v>
      </c>
      <c r="D23" t="s">
        <v>65</v>
      </c>
      <c r="E23">
        <v>-14</v>
      </c>
      <c r="F23" t="s">
        <v>35</v>
      </c>
      <c r="G23">
        <v>1.18</v>
      </c>
      <c r="H23">
        <v>-11.86</v>
      </c>
      <c r="I23">
        <v>24</v>
      </c>
      <c r="J23">
        <v>24</v>
      </c>
      <c r="K23" t="s">
        <v>66</v>
      </c>
      <c r="L23">
        <v>33.864406779661017</v>
      </c>
      <c r="M23">
        <v>39.96</v>
      </c>
      <c r="N23">
        <v>13.525423728813561</v>
      </c>
      <c r="O23">
        <v>15.96</v>
      </c>
      <c r="P23">
        <v>624</v>
      </c>
      <c r="Q23">
        <v>0</v>
      </c>
      <c r="R23">
        <v>88</v>
      </c>
      <c r="S23">
        <v>101</v>
      </c>
      <c r="T23">
        <v>0</v>
      </c>
      <c r="U23">
        <f t="shared" si="0"/>
        <v>3</v>
      </c>
      <c r="V23">
        <v>22</v>
      </c>
      <c r="W23">
        <v>3</v>
      </c>
    </row>
    <row r="24" spans="1:23" x14ac:dyDescent="0.25">
      <c r="A24" t="s">
        <v>392</v>
      </c>
      <c r="B24" t="s">
        <v>26</v>
      </c>
      <c r="C24" s="2" t="s">
        <v>409</v>
      </c>
      <c r="D24" t="s">
        <v>410</v>
      </c>
      <c r="E24">
        <v>0</v>
      </c>
      <c r="F24" t="s">
        <v>35</v>
      </c>
      <c r="G24">
        <v>0.06</v>
      </c>
      <c r="H24">
        <v>0</v>
      </c>
      <c r="I24">
        <v>0</v>
      </c>
      <c r="J24">
        <v>3</v>
      </c>
      <c r="K24" t="s">
        <v>411</v>
      </c>
      <c r="L24">
        <v>22</v>
      </c>
      <c r="M24">
        <v>1.32</v>
      </c>
      <c r="N24">
        <v>22</v>
      </c>
      <c r="O24">
        <v>1.32</v>
      </c>
      <c r="P24">
        <v>71</v>
      </c>
      <c r="Q24">
        <v>45</v>
      </c>
      <c r="R24">
        <v>12</v>
      </c>
      <c r="S24">
        <v>12</v>
      </c>
      <c r="T24">
        <v>4</v>
      </c>
      <c r="U24">
        <f t="shared" si="0"/>
        <v>3</v>
      </c>
      <c r="V24">
        <v>22</v>
      </c>
      <c r="W24">
        <v>3</v>
      </c>
    </row>
    <row r="25" spans="1:23" x14ac:dyDescent="0.25">
      <c r="A25" t="s">
        <v>392</v>
      </c>
      <c r="B25" t="s">
        <v>26</v>
      </c>
      <c r="C25" s="2" t="s">
        <v>415</v>
      </c>
      <c r="D25" t="s">
        <v>416</v>
      </c>
      <c r="E25">
        <v>0</v>
      </c>
      <c r="F25" t="s">
        <v>35</v>
      </c>
      <c r="G25">
        <v>7.0000000000000007E-2</v>
      </c>
      <c r="H25">
        <v>28.57</v>
      </c>
      <c r="I25">
        <v>0</v>
      </c>
      <c r="J25">
        <v>6</v>
      </c>
      <c r="K25" t="s">
        <v>412</v>
      </c>
      <c r="L25">
        <v>22</v>
      </c>
      <c r="M25">
        <v>1.54</v>
      </c>
      <c r="N25">
        <v>22</v>
      </c>
      <c r="O25">
        <v>1.54</v>
      </c>
      <c r="P25">
        <v>116</v>
      </c>
      <c r="Q25">
        <v>91</v>
      </c>
      <c r="R25">
        <v>22</v>
      </c>
      <c r="S25">
        <v>22</v>
      </c>
      <c r="T25">
        <v>14</v>
      </c>
      <c r="U25">
        <f t="shared" si="0"/>
        <v>3</v>
      </c>
      <c r="V25">
        <v>22</v>
      </c>
      <c r="W25">
        <v>3</v>
      </c>
    </row>
    <row r="26" spans="1:23" x14ac:dyDescent="0.25">
      <c r="A26" t="s">
        <v>63</v>
      </c>
      <c r="B26" t="s">
        <v>26</v>
      </c>
      <c r="C26" s="2" t="s">
        <v>573</v>
      </c>
      <c r="D26" t="s">
        <v>574</v>
      </c>
      <c r="E26">
        <v>0</v>
      </c>
      <c r="F26" t="s">
        <v>35</v>
      </c>
      <c r="G26">
        <v>1.79</v>
      </c>
      <c r="H26">
        <v>0</v>
      </c>
      <c r="I26">
        <v>0</v>
      </c>
      <c r="J26">
        <v>24</v>
      </c>
      <c r="K26" t="s">
        <v>575</v>
      </c>
      <c r="L26">
        <v>22</v>
      </c>
      <c r="M26">
        <v>39.380000000000003</v>
      </c>
      <c r="N26">
        <v>22</v>
      </c>
      <c r="O26">
        <v>39.380000000000003</v>
      </c>
      <c r="P26">
        <v>420</v>
      </c>
      <c r="Q26">
        <v>94</v>
      </c>
      <c r="R26">
        <v>76</v>
      </c>
      <c r="S26">
        <v>84</v>
      </c>
      <c r="T26">
        <v>0</v>
      </c>
      <c r="U26">
        <f t="shared" si="0"/>
        <v>3</v>
      </c>
      <c r="V26">
        <v>22</v>
      </c>
      <c r="W26">
        <v>3</v>
      </c>
    </row>
    <row r="27" spans="1:23" x14ac:dyDescent="0.25">
      <c r="A27" t="s">
        <v>79</v>
      </c>
      <c r="B27" t="s">
        <v>26</v>
      </c>
      <c r="C27" s="2" t="s">
        <v>871</v>
      </c>
      <c r="D27" t="s">
        <v>872</v>
      </c>
      <c r="E27">
        <v>2</v>
      </c>
      <c r="F27" t="s">
        <v>35</v>
      </c>
      <c r="G27">
        <v>0.69</v>
      </c>
      <c r="H27">
        <v>2.89</v>
      </c>
      <c r="I27">
        <v>12</v>
      </c>
      <c r="J27">
        <v>12</v>
      </c>
      <c r="K27" t="s">
        <v>873</v>
      </c>
      <c r="L27">
        <v>19.10144927536232</v>
      </c>
      <c r="M27">
        <v>13.18</v>
      </c>
      <c r="N27">
        <v>1.710144927536227</v>
      </c>
      <c r="O27">
        <v>1.1799999999999971</v>
      </c>
      <c r="P27">
        <v>203</v>
      </c>
      <c r="Q27">
        <v>106</v>
      </c>
      <c r="R27">
        <v>52</v>
      </c>
      <c r="S27">
        <v>56</v>
      </c>
      <c r="T27">
        <v>9</v>
      </c>
      <c r="U27">
        <f t="shared" si="0"/>
        <v>2</v>
      </c>
      <c r="V27">
        <v>22</v>
      </c>
      <c r="W27">
        <v>2</v>
      </c>
    </row>
    <row r="28" spans="1:23" x14ac:dyDescent="0.25">
      <c r="A28" t="s">
        <v>79</v>
      </c>
      <c r="B28" t="s">
        <v>26</v>
      </c>
      <c r="C28" s="2" t="s">
        <v>886</v>
      </c>
      <c r="D28" t="s">
        <v>887</v>
      </c>
      <c r="E28">
        <v>2</v>
      </c>
      <c r="F28" t="s">
        <v>35</v>
      </c>
      <c r="G28">
        <v>0.14000000000000001</v>
      </c>
      <c r="H28">
        <v>14.28</v>
      </c>
      <c r="I28">
        <v>0</v>
      </c>
      <c r="J28">
        <v>6</v>
      </c>
      <c r="K28" t="s">
        <v>493</v>
      </c>
      <c r="L28">
        <v>7.7142857142857153</v>
      </c>
      <c r="M28">
        <v>1.08</v>
      </c>
      <c r="N28">
        <v>7.7142857142857153</v>
      </c>
      <c r="O28">
        <v>1.08</v>
      </c>
      <c r="P28">
        <v>118</v>
      </c>
      <c r="Q28">
        <v>128</v>
      </c>
      <c r="R28">
        <v>21</v>
      </c>
      <c r="S28">
        <v>22</v>
      </c>
      <c r="T28">
        <v>25</v>
      </c>
      <c r="U28">
        <f t="shared" si="0"/>
        <v>3</v>
      </c>
      <c r="V28">
        <v>22</v>
      </c>
      <c r="W28">
        <v>3</v>
      </c>
    </row>
    <row r="29" spans="1:23" x14ac:dyDescent="0.25">
      <c r="A29" t="s">
        <v>79</v>
      </c>
      <c r="B29" t="s">
        <v>26</v>
      </c>
      <c r="C29" s="2" t="s">
        <v>80</v>
      </c>
      <c r="D29" t="s">
        <v>81</v>
      </c>
      <c r="E29">
        <v>-9</v>
      </c>
      <c r="F29" t="s">
        <v>35</v>
      </c>
      <c r="G29">
        <v>0</v>
      </c>
      <c r="H29">
        <v>0</v>
      </c>
      <c r="I29">
        <v>0</v>
      </c>
      <c r="J29">
        <v>12</v>
      </c>
      <c r="K29" t="s">
        <v>82</v>
      </c>
      <c r="L29">
        <v>0</v>
      </c>
      <c r="M29">
        <v>0</v>
      </c>
      <c r="N29">
        <v>0</v>
      </c>
      <c r="O29">
        <v>0</v>
      </c>
      <c r="P29">
        <v>157</v>
      </c>
      <c r="Q29">
        <v>151</v>
      </c>
      <c r="R29">
        <v>24</v>
      </c>
      <c r="S29">
        <v>24</v>
      </c>
      <c r="T29">
        <v>0</v>
      </c>
      <c r="U29">
        <f t="shared" si="0"/>
        <v>3</v>
      </c>
      <c r="V29">
        <v>22</v>
      </c>
      <c r="W29">
        <v>3</v>
      </c>
    </row>
    <row r="30" spans="1:23" x14ac:dyDescent="0.25">
      <c r="A30" t="s">
        <v>79</v>
      </c>
      <c r="B30" t="s">
        <v>26</v>
      </c>
      <c r="C30" s="2" t="s">
        <v>468</v>
      </c>
      <c r="D30" t="s">
        <v>469</v>
      </c>
      <c r="E30">
        <v>0</v>
      </c>
      <c r="F30" t="s">
        <v>35</v>
      </c>
      <c r="G30">
        <v>0.43</v>
      </c>
      <c r="H30">
        <v>0</v>
      </c>
      <c r="I30">
        <v>0</v>
      </c>
      <c r="J30">
        <v>12</v>
      </c>
      <c r="K30" t="s">
        <v>470</v>
      </c>
      <c r="L30">
        <v>22</v>
      </c>
      <c r="M30">
        <v>9.4599999999999991</v>
      </c>
      <c r="N30">
        <v>22</v>
      </c>
      <c r="O30">
        <v>9.4599999999999991</v>
      </c>
      <c r="P30">
        <v>135</v>
      </c>
      <c r="Q30">
        <v>9</v>
      </c>
      <c r="R30">
        <v>32</v>
      </c>
      <c r="S30">
        <v>35</v>
      </c>
      <c r="T30">
        <v>7</v>
      </c>
      <c r="U30">
        <f t="shared" si="0"/>
        <v>2</v>
      </c>
      <c r="V30">
        <v>22</v>
      </c>
      <c r="W30">
        <v>2</v>
      </c>
    </row>
    <row r="31" spans="1:23" x14ac:dyDescent="0.25">
      <c r="A31" t="s">
        <v>91</v>
      </c>
      <c r="B31" t="s">
        <v>26</v>
      </c>
      <c r="C31" s="2" t="s">
        <v>128</v>
      </c>
      <c r="D31" t="s">
        <v>129</v>
      </c>
      <c r="E31">
        <v>-4</v>
      </c>
      <c r="F31" t="s">
        <v>35</v>
      </c>
      <c r="G31">
        <v>0.14000000000000001</v>
      </c>
      <c r="H31">
        <v>-28.57</v>
      </c>
      <c r="I31">
        <v>10</v>
      </c>
      <c r="J31">
        <v>10</v>
      </c>
      <c r="K31" t="s">
        <v>130</v>
      </c>
      <c r="L31">
        <v>64.571428571428569</v>
      </c>
      <c r="M31">
        <v>9.0400000000000009</v>
      </c>
      <c r="N31">
        <v>0</v>
      </c>
      <c r="O31">
        <v>0</v>
      </c>
      <c r="P31">
        <v>110</v>
      </c>
      <c r="Q31">
        <v>12</v>
      </c>
      <c r="R31">
        <v>24</v>
      </c>
      <c r="S31">
        <v>24</v>
      </c>
      <c r="T31">
        <v>0</v>
      </c>
      <c r="U31">
        <f t="shared" si="0"/>
        <v>1</v>
      </c>
      <c r="V31">
        <v>36</v>
      </c>
      <c r="W31">
        <v>1</v>
      </c>
    </row>
    <row r="32" spans="1:23" x14ac:dyDescent="0.25">
      <c r="A32" t="s">
        <v>79</v>
      </c>
      <c r="B32" t="s">
        <v>26</v>
      </c>
      <c r="C32" s="2" t="s">
        <v>147</v>
      </c>
      <c r="D32" t="s">
        <v>148</v>
      </c>
      <c r="E32">
        <v>-3</v>
      </c>
      <c r="F32" t="s">
        <v>35</v>
      </c>
      <c r="G32">
        <v>7.0000000000000007E-2</v>
      </c>
      <c r="H32">
        <v>-42.85</v>
      </c>
      <c r="I32">
        <v>6</v>
      </c>
      <c r="J32">
        <v>6</v>
      </c>
      <c r="K32" t="s">
        <v>149</v>
      </c>
      <c r="L32">
        <v>78.857142857142861</v>
      </c>
      <c r="M32">
        <v>5.52</v>
      </c>
      <c r="N32">
        <v>0</v>
      </c>
      <c r="O32">
        <v>0</v>
      </c>
      <c r="P32">
        <v>15</v>
      </c>
      <c r="Q32">
        <v>24</v>
      </c>
      <c r="R32">
        <v>12</v>
      </c>
      <c r="S32">
        <v>13</v>
      </c>
      <c r="T32">
        <v>6</v>
      </c>
      <c r="U32">
        <f t="shared" si="0"/>
        <v>1</v>
      </c>
      <c r="V32">
        <v>36</v>
      </c>
      <c r="W32">
        <v>1</v>
      </c>
    </row>
    <row r="33" spans="1:23" x14ac:dyDescent="0.25">
      <c r="A33" t="s">
        <v>392</v>
      </c>
      <c r="B33" t="s">
        <v>26</v>
      </c>
      <c r="C33" s="2" t="s">
        <v>418</v>
      </c>
      <c r="D33" t="s">
        <v>419</v>
      </c>
      <c r="E33">
        <v>0</v>
      </c>
      <c r="F33" t="s">
        <v>35</v>
      </c>
      <c r="G33">
        <v>7.0000000000000007E-2</v>
      </c>
      <c r="H33">
        <v>0</v>
      </c>
      <c r="I33">
        <v>0</v>
      </c>
      <c r="J33">
        <v>12</v>
      </c>
      <c r="K33" t="s">
        <v>420</v>
      </c>
      <c r="L33">
        <v>36</v>
      </c>
      <c r="M33">
        <v>2.52</v>
      </c>
      <c r="N33">
        <v>36</v>
      </c>
      <c r="O33">
        <v>2.52</v>
      </c>
      <c r="P33">
        <v>72</v>
      </c>
      <c r="Q33">
        <v>82</v>
      </c>
      <c r="R33">
        <v>30</v>
      </c>
      <c r="S33">
        <v>30</v>
      </c>
      <c r="T33">
        <v>17</v>
      </c>
      <c r="U33">
        <f t="shared" si="0"/>
        <v>2</v>
      </c>
      <c r="V33">
        <v>36</v>
      </c>
      <c r="W33">
        <v>2</v>
      </c>
    </row>
    <row r="34" spans="1:23" x14ac:dyDescent="0.25">
      <c r="A34" t="s">
        <v>79</v>
      </c>
      <c r="B34" t="s">
        <v>26</v>
      </c>
      <c r="C34" s="2" t="s">
        <v>458</v>
      </c>
      <c r="D34" t="s">
        <v>459</v>
      </c>
      <c r="E34">
        <v>0</v>
      </c>
      <c r="F34" t="s">
        <v>35</v>
      </c>
      <c r="G34">
        <v>0.35</v>
      </c>
      <c r="H34">
        <v>0</v>
      </c>
      <c r="I34">
        <v>6</v>
      </c>
      <c r="J34">
        <v>6</v>
      </c>
      <c r="K34" t="s">
        <v>460</v>
      </c>
      <c r="L34">
        <v>36</v>
      </c>
      <c r="M34">
        <v>12.6</v>
      </c>
      <c r="N34">
        <v>18.857142857142861</v>
      </c>
      <c r="O34">
        <v>6.6</v>
      </c>
      <c r="P34">
        <v>48</v>
      </c>
      <c r="Q34">
        <v>6</v>
      </c>
      <c r="R34">
        <v>15</v>
      </c>
      <c r="S34">
        <v>20</v>
      </c>
      <c r="T34">
        <v>6</v>
      </c>
      <c r="U34">
        <f t="shared" si="0"/>
        <v>2</v>
      </c>
      <c r="V34">
        <v>36</v>
      </c>
      <c r="W34">
        <v>2</v>
      </c>
    </row>
    <row r="35" spans="1:23" x14ac:dyDescent="0.25">
      <c r="A35" t="s">
        <v>79</v>
      </c>
      <c r="B35" t="s">
        <v>26</v>
      </c>
      <c r="C35" s="2" t="s">
        <v>478</v>
      </c>
      <c r="D35" t="s">
        <v>479</v>
      </c>
      <c r="E35">
        <v>0</v>
      </c>
      <c r="F35" t="s">
        <v>35</v>
      </c>
      <c r="G35">
        <v>7.0000000000000007E-2</v>
      </c>
      <c r="H35">
        <v>0</v>
      </c>
      <c r="I35">
        <v>0</v>
      </c>
      <c r="J35">
        <v>6</v>
      </c>
      <c r="K35" t="s">
        <v>480</v>
      </c>
      <c r="L35">
        <v>36</v>
      </c>
      <c r="M35">
        <v>2.52</v>
      </c>
      <c r="N35">
        <v>36</v>
      </c>
      <c r="O35">
        <v>2.52</v>
      </c>
      <c r="P35">
        <v>65</v>
      </c>
      <c r="Q35">
        <v>24</v>
      </c>
      <c r="R35">
        <v>15</v>
      </c>
      <c r="S35">
        <v>15</v>
      </c>
      <c r="T35">
        <v>4</v>
      </c>
      <c r="U35">
        <f t="shared" si="0"/>
        <v>2</v>
      </c>
      <c r="V35">
        <v>36</v>
      </c>
      <c r="W35">
        <v>2</v>
      </c>
    </row>
    <row r="36" spans="1:23" x14ac:dyDescent="0.25">
      <c r="A36" t="s">
        <v>91</v>
      </c>
      <c r="B36" t="s">
        <v>26</v>
      </c>
      <c r="C36" s="2" t="s">
        <v>937</v>
      </c>
      <c r="D36" t="s">
        <v>938</v>
      </c>
      <c r="E36">
        <v>2</v>
      </c>
      <c r="F36" t="s">
        <v>35</v>
      </c>
      <c r="G36">
        <v>0.62</v>
      </c>
      <c r="H36">
        <v>3.22</v>
      </c>
      <c r="I36">
        <v>12</v>
      </c>
      <c r="J36">
        <v>12</v>
      </c>
      <c r="K36" t="s">
        <v>939</v>
      </c>
      <c r="L36">
        <v>32.774193548387103</v>
      </c>
      <c r="M36">
        <v>20.32</v>
      </c>
      <c r="N36">
        <v>13.41935483870968</v>
      </c>
      <c r="O36">
        <v>8.3199999999999985</v>
      </c>
      <c r="P36">
        <v>139</v>
      </c>
      <c r="Q36">
        <v>179</v>
      </c>
      <c r="R36">
        <v>34</v>
      </c>
      <c r="S36">
        <v>35</v>
      </c>
      <c r="T36">
        <v>10</v>
      </c>
      <c r="U36">
        <f t="shared" si="0"/>
        <v>1</v>
      </c>
      <c r="V36">
        <v>36</v>
      </c>
      <c r="W36">
        <v>1</v>
      </c>
    </row>
    <row r="37" spans="1:23" x14ac:dyDescent="0.25">
      <c r="A37" t="s">
        <v>63</v>
      </c>
      <c r="B37" t="s">
        <v>26</v>
      </c>
      <c r="C37" s="2" t="s">
        <v>1232</v>
      </c>
      <c r="D37" t="s">
        <v>1233</v>
      </c>
      <c r="E37">
        <v>4</v>
      </c>
      <c r="F37" t="s">
        <v>35</v>
      </c>
      <c r="G37">
        <v>0.64</v>
      </c>
      <c r="H37">
        <v>6.25</v>
      </c>
      <c r="I37">
        <v>24</v>
      </c>
      <c r="J37">
        <v>12</v>
      </c>
      <c r="K37" t="s">
        <v>1234</v>
      </c>
      <c r="L37">
        <v>29.75</v>
      </c>
      <c r="M37">
        <v>19.04</v>
      </c>
      <c r="N37">
        <v>0</v>
      </c>
      <c r="O37">
        <v>0</v>
      </c>
      <c r="P37">
        <v>672</v>
      </c>
      <c r="Q37">
        <v>786</v>
      </c>
      <c r="R37">
        <v>45</v>
      </c>
      <c r="S37">
        <v>45</v>
      </c>
      <c r="T37">
        <v>10</v>
      </c>
      <c r="U37">
        <f t="shared" si="0"/>
        <v>1</v>
      </c>
      <c r="V37">
        <v>36</v>
      </c>
      <c r="W37">
        <v>1</v>
      </c>
    </row>
    <row r="38" spans="1:23" x14ac:dyDescent="0.25">
      <c r="A38" t="s">
        <v>392</v>
      </c>
      <c r="B38" t="s">
        <v>26</v>
      </c>
      <c r="C38" s="2" t="s">
        <v>1572</v>
      </c>
      <c r="D38" t="s">
        <v>1573</v>
      </c>
      <c r="E38">
        <v>8</v>
      </c>
      <c r="F38" t="s">
        <v>35</v>
      </c>
      <c r="G38">
        <v>0.06</v>
      </c>
      <c r="H38">
        <v>133.33000000000001</v>
      </c>
      <c r="I38">
        <v>0</v>
      </c>
      <c r="J38">
        <v>6</v>
      </c>
      <c r="K38" t="s">
        <v>1175</v>
      </c>
      <c r="L38">
        <v>0</v>
      </c>
      <c r="M38">
        <v>0</v>
      </c>
      <c r="N38">
        <v>0</v>
      </c>
      <c r="O38">
        <v>0</v>
      </c>
      <c r="P38">
        <v>138</v>
      </c>
      <c r="Q38">
        <v>117</v>
      </c>
      <c r="R38">
        <v>19</v>
      </c>
      <c r="S38">
        <v>20</v>
      </c>
      <c r="T38">
        <v>16</v>
      </c>
      <c r="U38">
        <f t="shared" si="0"/>
        <v>1</v>
      </c>
      <c r="V38">
        <v>36</v>
      </c>
      <c r="W38">
        <v>1</v>
      </c>
    </row>
    <row r="39" spans="1:23" x14ac:dyDescent="0.25">
      <c r="A39" t="s">
        <v>79</v>
      </c>
      <c r="B39" t="s">
        <v>26</v>
      </c>
      <c r="C39" s="2" t="s">
        <v>1894</v>
      </c>
      <c r="D39" t="s">
        <v>1895</v>
      </c>
      <c r="E39">
        <v>18</v>
      </c>
      <c r="F39" t="s">
        <v>35</v>
      </c>
      <c r="G39">
        <v>0.37</v>
      </c>
      <c r="H39">
        <v>48.64</v>
      </c>
      <c r="I39">
        <v>0</v>
      </c>
      <c r="J39">
        <v>12</v>
      </c>
      <c r="K39" t="s">
        <v>273</v>
      </c>
      <c r="L39">
        <v>0</v>
      </c>
      <c r="M39">
        <v>0</v>
      </c>
      <c r="N39">
        <v>0</v>
      </c>
      <c r="O39">
        <v>0</v>
      </c>
      <c r="P39">
        <v>155</v>
      </c>
      <c r="Q39">
        <v>192</v>
      </c>
      <c r="R39">
        <v>32</v>
      </c>
      <c r="S39">
        <v>40</v>
      </c>
      <c r="T39">
        <v>37</v>
      </c>
      <c r="U39">
        <f t="shared" si="0"/>
        <v>1</v>
      </c>
      <c r="V39">
        <v>36</v>
      </c>
      <c r="W39">
        <v>1</v>
      </c>
    </row>
    <row r="40" spans="1:23" x14ac:dyDescent="0.25">
      <c r="A40" t="s">
        <v>63</v>
      </c>
      <c r="B40" t="s">
        <v>26</v>
      </c>
      <c r="C40" s="2" t="s">
        <v>1923</v>
      </c>
      <c r="D40" t="s">
        <v>1924</v>
      </c>
      <c r="E40">
        <v>19</v>
      </c>
      <c r="F40" t="s">
        <v>35</v>
      </c>
      <c r="G40">
        <v>0.46</v>
      </c>
      <c r="H40">
        <v>41.3</v>
      </c>
      <c r="I40">
        <v>0</v>
      </c>
      <c r="J40">
        <v>12</v>
      </c>
      <c r="K40" t="s">
        <v>89</v>
      </c>
      <c r="L40">
        <v>7.6956521739130466</v>
      </c>
      <c r="M40">
        <v>3.5400000000000009</v>
      </c>
      <c r="N40">
        <v>7.6956521739130466</v>
      </c>
      <c r="O40">
        <v>3.5400000000000009</v>
      </c>
      <c r="P40">
        <v>248</v>
      </c>
      <c r="Q40">
        <v>223</v>
      </c>
      <c r="R40">
        <v>29</v>
      </c>
      <c r="S40">
        <v>30</v>
      </c>
      <c r="T40">
        <v>27</v>
      </c>
      <c r="U40">
        <f t="shared" si="0"/>
        <v>1</v>
      </c>
      <c r="V40">
        <v>49</v>
      </c>
      <c r="W40">
        <v>1</v>
      </c>
    </row>
    <row r="41" spans="1:23" x14ac:dyDescent="0.25">
      <c r="A41" t="s">
        <v>392</v>
      </c>
      <c r="B41" t="s">
        <v>26</v>
      </c>
      <c r="C41" s="2" t="s">
        <v>1889</v>
      </c>
      <c r="D41" t="s">
        <v>1890</v>
      </c>
      <c r="E41">
        <v>18</v>
      </c>
      <c r="F41" t="s">
        <v>35</v>
      </c>
      <c r="G41">
        <v>0.27</v>
      </c>
      <c r="H41">
        <v>66.66</v>
      </c>
      <c r="I41">
        <v>12</v>
      </c>
      <c r="J41">
        <v>12</v>
      </c>
      <c r="K41" t="s">
        <v>1891</v>
      </c>
      <c r="L41">
        <v>0</v>
      </c>
      <c r="M41">
        <v>0</v>
      </c>
      <c r="N41">
        <v>0</v>
      </c>
      <c r="O41">
        <v>0</v>
      </c>
      <c r="P41">
        <v>352</v>
      </c>
      <c r="Q41">
        <v>450</v>
      </c>
      <c r="R41">
        <v>77</v>
      </c>
      <c r="S41">
        <v>77</v>
      </c>
      <c r="T41">
        <v>66</v>
      </c>
      <c r="U41">
        <f t="shared" si="0"/>
        <v>2</v>
      </c>
      <c r="V41">
        <v>18</v>
      </c>
      <c r="W41">
        <v>2</v>
      </c>
    </row>
    <row r="42" spans="1:23" x14ac:dyDescent="0.25">
      <c r="A42" t="s">
        <v>79</v>
      </c>
      <c r="B42" t="s">
        <v>26</v>
      </c>
      <c r="C42" s="2" t="s">
        <v>1645</v>
      </c>
      <c r="D42" t="s">
        <v>1646</v>
      </c>
      <c r="E42">
        <v>10</v>
      </c>
      <c r="F42" t="s">
        <v>35</v>
      </c>
      <c r="G42">
        <v>0.26</v>
      </c>
      <c r="H42">
        <v>38.46</v>
      </c>
      <c r="I42">
        <v>0</v>
      </c>
      <c r="J42">
        <v>6</v>
      </c>
      <c r="K42" t="s">
        <v>859</v>
      </c>
      <c r="L42">
        <v>0</v>
      </c>
      <c r="M42">
        <v>0</v>
      </c>
      <c r="N42">
        <v>0</v>
      </c>
      <c r="O42">
        <v>0</v>
      </c>
      <c r="P42">
        <v>147</v>
      </c>
      <c r="Q42">
        <v>152</v>
      </c>
      <c r="R42">
        <v>29</v>
      </c>
      <c r="S42">
        <v>30</v>
      </c>
      <c r="T42">
        <v>18</v>
      </c>
      <c r="U42">
        <f t="shared" si="0"/>
        <v>2</v>
      </c>
      <c r="V42">
        <v>22</v>
      </c>
      <c r="W42">
        <v>2</v>
      </c>
    </row>
    <row r="43" spans="1:23" x14ac:dyDescent="0.25">
      <c r="A43" t="s">
        <v>79</v>
      </c>
      <c r="B43" t="s">
        <v>26</v>
      </c>
      <c r="C43" s="2" t="s">
        <v>2024</v>
      </c>
      <c r="D43" t="s">
        <v>2025</v>
      </c>
      <c r="E43">
        <v>26</v>
      </c>
      <c r="F43" t="s">
        <v>35</v>
      </c>
      <c r="G43">
        <v>0.57999999999999996</v>
      </c>
      <c r="H43">
        <v>44.82</v>
      </c>
      <c r="I43">
        <v>0</v>
      </c>
      <c r="J43">
        <v>12</v>
      </c>
      <c r="K43" t="s">
        <v>471</v>
      </c>
      <c r="L43">
        <v>0</v>
      </c>
      <c r="M43">
        <v>0</v>
      </c>
      <c r="N43">
        <v>0</v>
      </c>
      <c r="O43">
        <v>0</v>
      </c>
      <c r="P43">
        <v>575</v>
      </c>
      <c r="Q43">
        <v>643</v>
      </c>
      <c r="R43">
        <v>63</v>
      </c>
      <c r="S43">
        <v>63</v>
      </c>
      <c r="T43">
        <v>62</v>
      </c>
      <c r="U43">
        <f t="shared" si="0"/>
        <v>2</v>
      </c>
      <c r="V43">
        <v>22</v>
      </c>
      <c r="W43">
        <v>2</v>
      </c>
    </row>
    <row r="44" spans="1:23" x14ac:dyDescent="0.25">
      <c r="A44" t="s">
        <v>79</v>
      </c>
      <c r="B44" t="s">
        <v>26</v>
      </c>
      <c r="C44" s="2" t="s">
        <v>144</v>
      </c>
      <c r="D44" t="s">
        <v>145</v>
      </c>
      <c r="E44">
        <v>-3</v>
      </c>
      <c r="F44" t="s">
        <v>35</v>
      </c>
      <c r="G44">
        <v>0.21</v>
      </c>
      <c r="H44">
        <v>-14.28</v>
      </c>
      <c r="I44">
        <v>12</v>
      </c>
      <c r="J44">
        <v>12</v>
      </c>
      <c r="K44" t="s">
        <v>146</v>
      </c>
      <c r="L44">
        <v>36.285714285714278</v>
      </c>
      <c r="M44">
        <v>7.6199999999999992</v>
      </c>
      <c r="N44">
        <v>0</v>
      </c>
      <c r="O44">
        <v>0</v>
      </c>
      <c r="P44">
        <v>189</v>
      </c>
      <c r="Q44">
        <v>120</v>
      </c>
      <c r="R44">
        <v>42</v>
      </c>
      <c r="S44">
        <v>45</v>
      </c>
      <c r="T44">
        <v>35</v>
      </c>
      <c r="U44">
        <f t="shared" si="0"/>
        <v>2</v>
      </c>
      <c r="V44">
        <v>22</v>
      </c>
      <c r="W44">
        <v>2</v>
      </c>
    </row>
    <row r="45" spans="1:23" x14ac:dyDescent="0.25">
      <c r="A45" t="s">
        <v>91</v>
      </c>
      <c r="B45" t="s">
        <v>26</v>
      </c>
      <c r="C45" s="2" t="s">
        <v>940</v>
      </c>
      <c r="D45" t="s">
        <v>548</v>
      </c>
      <c r="E45">
        <v>2</v>
      </c>
      <c r="F45" t="s">
        <v>35</v>
      </c>
      <c r="G45">
        <v>0.2</v>
      </c>
      <c r="H45">
        <v>10</v>
      </c>
      <c r="I45">
        <v>2</v>
      </c>
      <c r="J45">
        <v>2</v>
      </c>
      <c r="K45" t="s">
        <v>547</v>
      </c>
      <c r="L45">
        <v>12</v>
      </c>
      <c r="M45">
        <v>2.4</v>
      </c>
      <c r="N45">
        <v>2</v>
      </c>
      <c r="O45">
        <v>0.4</v>
      </c>
      <c r="P45">
        <v>92</v>
      </c>
      <c r="Q45">
        <v>79</v>
      </c>
      <c r="R45">
        <v>10</v>
      </c>
      <c r="S45">
        <v>10</v>
      </c>
      <c r="T45">
        <v>4</v>
      </c>
      <c r="U45">
        <f t="shared" si="0"/>
        <v>2</v>
      </c>
      <c r="V45">
        <v>22</v>
      </c>
      <c r="W45">
        <v>2</v>
      </c>
    </row>
    <row r="46" spans="1:23" x14ac:dyDescent="0.25">
      <c r="A46" t="s">
        <v>79</v>
      </c>
      <c r="B46" t="s">
        <v>26</v>
      </c>
      <c r="C46" s="2" t="s">
        <v>1309</v>
      </c>
      <c r="D46" t="s">
        <v>1310</v>
      </c>
      <c r="E46">
        <v>5</v>
      </c>
      <c r="F46" t="s">
        <v>35</v>
      </c>
      <c r="G46">
        <v>0.21</v>
      </c>
      <c r="H46">
        <v>23.8</v>
      </c>
      <c r="I46">
        <v>0</v>
      </c>
      <c r="J46">
        <v>12</v>
      </c>
      <c r="K46" t="s">
        <v>1191</v>
      </c>
      <c r="L46">
        <v>0</v>
      </c>
      <c r="M46">
        <v>0</v>
      </c>
      <c r="N46">
        <v>0</v>
      </c>
      <c r="O46">
        <v>0</v>
      </c>
      <c r="P46">
        <v>164</v>
      </c>
      <c r="Q46">
        <v>185</v>
      </c>
      <c r="R46">
        <v>35</v>
      </c>
      <c r="S46">
        <v>37</v>
      </c>
      <c r="T46">
        <v>9</v>
      </c>
      <c r="U46">
        <f t="shared" si="0"/>
        <v>2</v>
      </c>
      <c r="V46">
        <v>22</v>
      </c>
      <c r="W46">
        <v>2</v>
      </c>
    </row>
    <row r="47" spans="1:23" x14ac:dyDescent="0.25">
      <c r="A47" t="s">
        <v>494</v>
      </c>
      <c r="B47" t="s">
        <v>26</v>
      </c>
      <c r="C47" s="2" t="s">
        <v>1506</v>
      </c>
      <c r="D47" t="s">
        <v>1507</v>
      </c>
      <c r="E47">
        <v>7</v>
      </c>
      <c r="F47" t="s">
        <v>35</v>
      </c>
      <c r="G47">
        <v>0.21</v>
      </c>
      <c r="H47">
        <v>33.33</v>
      </c>
      <c r="I47">
        <v>0</v>
      </c>
      <c r="J47">
        <v>6</v>
      </c>
      <c r="K47" t="s">
        <v>1508</v>
      </c>
      <c r="L47">
        <v>0</v>
      </c>
      <c r="M47">
        <v>0</v>
      </c>
      <c r="N47">
        <v>0</v>
      </c>
      <c r="O47">
        <v>0</v>
      </c>
      <c r="P47">
        <v>77</v>
      </c>
      <c r="Q47">
        <v>39</v>
      </c>
      <c r="R47">
        <v>19</v>
      </c>
      <c r="S47">
        <v>21</v>
      </c>
      <c r="T47">
        <v>7</v>
      </c>
      <c r="U47">
        <f t="shared" si="0"/>
        <v>2</v>
      </c>
      <c r="V47">
        <v>22</v>
      </c>
      <c r="W47">
        <v>2</v>
      </c>
    </row>
    <row r="48" spans="1:23" x14ac:dyDescent="0.25">
      <c r="A48" t="s">
        <v>63</v>
      </c>
      <c r="B48" t="s">
        <v>26</v>
      </c>
      <c r="C48" s="2" t="s">
        <v>1618</v>
      </c>
      <c r="D48" t="s">
        <v>1619</v>
      </c>
      <c r="E48">
        <v>9</v>
      </c>
      <c r="F48" t="s">
        <v>35</v>
      </c>
      <c r="G48">
        <v>0.39</v>
      </c>
      <c r="H48">
        <v>23.07</v>
      </c>
      <c r="I48">
        <v>0</v>
      </c>
      <c r="J48">
        <v>4</v>
      </c>
      <c r="K48" t="s">
        <v>572</v>
      </c>
      <c r="L48">
        <v>0</v>
      </c>
      <c r="M48">
        <v>0</v>
      </c>
      <c r="N48">
        <v>0</v>
      </c>
      <c r="O48">
        <v>0</v>
      </c>
      <c r="P48">
        <v>103</v>
      </c>
      <c r="Q48">
        <v>100</v>
      </c>
      <c r="R48">
        <v>18</v>
      </c>
      <c r="S48">
        <v>19</v>
      </c>
      <c r="T48">
        <v>12</v>
      </c>
      <c r="U48">
        <f t="shared" si="0"/>
        <v>1</v>
      </c>
      <c r="V48">
        <v>22</v>
      </c>
      <c r="W48">
        <v>1</v>
      </c>
    </row>
    <row r="49" spans="1:23" x14ac:dyDescent="0.25">
      <c r="A49" t="s">
        <v>79</v>
      </c>
      <c r="B49" t="s">
        <v>26</v>
      </c>
      <c r="C49" s="2" t="s">
        <v>1936</v>
      </c>
      <c r="D49" t="s">
        <v>1937</v>
      </c>
      <c r="E49">
        <v>20</v>
      </c>
      <c r="F49" t="s">
        <v>35</v>
      </c>
      <c r="G49">
        <v>0.94</v>
      </c>
      <c r="H49">
        <v>21.27</v>
      </c>
      <c r="I49">
        <v>0</v>
      </c>
      <c r="J49">
        <v>12</v>
      </c>
      <c r="K49" t="s">
        <v>1938</v>
      </c>
      <c r="L49">
        <v>0.72340425531914931</v>
      </c>
      <c r="M49">
        <v>0.68000000000000027</v>
      </c>
      <c r="N49">
        <v>0.72340425531914931</v>
      </c>
      <c r="O49">
        <v>0.68000000000000027</v>
      </c>
      <c r="P49">
        <v>190</v>
      </c>
      <c r="Q49">
        <v>131</v>
      </c>
      <c r="R49">
        <v>41</v>
      </c>
      <c r="S49">
        <v>48</v>
      </c>
      <c r="T49">
        <v>28</v>
      </c>
      <c r="U49">
        <f t="shared" si="0"/>
        <v>1</v>
      </c>
      <c r="V49">
        <v>22</v>
      </c>
      <c r="W49">
        <v>1</v>
      </c>
    </row>
    <row r="50" spans="1:23" x14ac:dyDescent="0.25">
      <c r="A50" t="s">
        <v>63</v>
      </c>
      <c r="B50" t="s">
        <v>26</v>
      </c>
      <c r="C50" s="2" t="s">
        <v>2051</v>
      </c>
      <c r="D50" t="s">
        <v>2052</v>
      </c>
      <c r="E50">
        <v>30</v>
      </c>
      <c r="F50" t="s">
        <v>35</v>
      </c>
      <c r="G50">
        <v>2.4500000000000002</v>
      </c>
      <c r="H50">
        <v>12.24</v>
      </c>
      <c r="I50">
        <v>0</v>
      </c>
      <c r="J50">
        <v>24</v>
      </c>
      <c r="K50" t="s">
        <v>66</v>
      </c>
      <c r="L50">
        <v>9.7551020408163271</v>
      </c>
      <c r="M50">
        <v>23.9</v>
      </c>
      <c r="N50">
        <v>9.7551020408163271</v>
      </c>
      <c r="O50">
        <v>23.9</v>
      </c>
      <c r="P50">
        <v>490</v>
      </c>
      <c r="Q50">
        <v>0</v>
      </c>
      <c r="R50">
        <v>83</v>
      </c>
      <c r="S50">
        <v>98</v>
      </c>
      <c r="T50">
        <v>0</v>
      </c>
      <c r="U50">
        <f t="shared" si="0"/>
        <v>2</v>
      </c>
      <c r="V50">
        <v>22</v>
      </c>
      <c r="W50">
        <v>2</v>
      </c>
    </row>
    <row r="51" spans="1:23" x14ac:dyDescent="0.25">
      <c r="A51" t="s">
        <v>91</v>
      </c>
      <c r="B51" t="s">
        <v>26</v>
      </c>
      <c r="C51" s="2" t="s">
        <v>2146</v>
      </c>
      <c r="D51" t="s">
        <v>2147</v>
      </c>
      <c r="E51">
        <v>67</v>
      </c>
      <c r="F51" t="s">
        <v>35</v>
      </c>
      <c r="G51">
        <v>0.42</v>
      </c>
      <c r="H51">
        <v>159.52000000000001</v>
      </c>
      <c r="I51">
        <v>0</v>
      </c>
      <c r="J51">
        <v>24</v>
      </c>
      <c r="K51" t="s">
        <v>2148</v>
      </c>
      <c r="L51">
        <v>0</v>
      </c>
      <c r="M51">
        <v>0</v>
      </c>
      <c r="N51">
        <v>0</v>
      </c>
      <c r="O51">
        <v>0</v>
      </c>
      <c r="P51">
        <v>644</v>
      </c>
      <c r="Q51">
        <v>271</v>
      </c>
      <c r="R51">
        <v>135</v>
      </c>
      <c r="S51">
        <v>135</v>
      </c>
      <c r="T51">
        <v>50</v>
      </c>
      <c r="U51">
        <f t="shared" si="0"/>
        <v>1</v>
      </c>
      <c r="V51">
        <v>22</v>
      </c>
      <c r="W51">
        <v>1</v>
      </c>
    </row>
    <row r="52" spans="1:23" x14ac:dyDescent="0.25">
      <c r="A52" t="s">
        <v>79</v>
      </c>
      <c r="B52" t="s">
        <v>26</v>
      </c>
      <c r="C52" s="2" t="s">
        <v>462</v>
      </c>
      <c r="D52" t="s">
        <v>463</v>
      </c>
      <c r="E52">
        <v>0</v>
      </c>
      <c r="F52" t="s">
        <v>35</v>
      </c>
      <c r="G52">
        <v>0.22</v>
      </c>
      <c r="H52">
        <v>0</v>
      </c>
      <c r="I52">
        <v>0</v>
      </c>
      <c r="J52">
        <v>12</v>
      </c>
      <c r="K52" t="s">
        <v>464</v>
      </c>
      <c r="L52">
        <v>22</v>
      </c>
      <c r="M52">
        <v>4.84</v>
      </c>
      <c r="N52">
        <v>22</v>
      </c>
      <c r="O52">
        <v>4.84</v>
      </c>
      <c r="P52">
        <v>128</v>
      </c>
      <c r="Q52">
        <v>94</v>
      </c>
      <c r="R52">
        <v>22</v>
      </c>
      <c r="S52">
        <v>23</v>
      </c>
      <c r="T52">
        <v>15</v>
      </c>
      <c r="U52">
        <f t="shared" si="0"/>
        <v>2</v>
      </c>
      <c r="V52">
        <v>22</v>
      </c>
      <c r="W52">
        <v>2</v>
      </c>
    </row>
    <row r="53" spans="1:23" x14ac:dyDescent="0.25">
      <c r="A53" t="s">
        <v>79</v>
      </c>
      <c r="B53" t="s">
        <v>26</v>
      </c>
      <c r="C53" s="2" t="s">
        <v>484</v>
      </c>
      <c r="D53" t="s">
        <v>485</v>
      </c>
      <c r="E53">
        <v>0</v>
      </c>
      <c r="F53" t="s">
        <v>35</v>
      </c>
      <c r="G53">
        <v>0</v>
      </c>
      <c r="H53">
        <v>0</v>
      </c>
      <c r="I53">
        <v>0</v>
      </c>
      <c r="J53">
        <v>12</v>
      </c>
      <c r="K53" t="s">
        <v>486</v>
      </c>
      <c r="L53">
        <v>0</v>
      </c>
      <c r="M53">
        <v>0</v>
      </c>
      <c r="N53">
        <v>0</v>
      </c>
      <c r="O53">
        <v>0</v>
      </c>
      <c r="P53">
        <v>36</v>
      </c>
      <c r="Q53">
        <v>41</v>
      </c>
      <c r="R53">
        <v>22</v>
      </c>
      <c r="S53">
        <v>22</v>
      </c>
      <c r="T53">
        <v>9</v>
      </c>
      <c r="U53">
        <f t="shared" si="0"/>
        <v>2</v>
      </c>
      <c r="V53">
        <v>22</v>
      </c>
      <c r="W53">
        <v>2</v>
      </c>
    </row>
    <row r="54" spans="1:23" x14ac:dyDescent="0.25">
      <c r="A54" t="s">
        <v>494</v>
      </c>
      <c r="B54" t="s">
        <v>26</v>
      </c>
      <c r="C54" s="2" t="s">
        <v>504</v>
      </c>
      <c r="D54" t="s">
        <v>502</v>
      </c>
      <c r="E54">
        <v>0</v>
      </c>
      <c r="F54" t="s">
        <v>35</v>
      </c>
      <c r="G54">
        <v>7.0000000000000007E-2</v>
      </c>
      <c r="H54">
        <v>0</v>
      </c>
      <c r="I54">
        <v>0</v>
      </c>
      <c r="J54">
        <v>6</v>
      </c>
      <c r="K54" t="s">
        <v>503</v>
      </c>
      <c r="L54">
        <v>22</v>
      </c>
      <c r="M54">
        <v>1.54</v>
      </c>
      <c r="N54">
        <v>22</v>
      </c>
      <c r="O54">
        <v>1.54</v>
      </c>
      <c r="P54">
        <v>69</v>
      </c>
      <c r="Q54">
        <v>42</v>
      </c>
      <c r="R54">
        <v>12</v>
      </c>
      <c r="S54">
        <v>12</v>
      </c>
      <c r="T54">
        <v>0</v>
      </c>
      <c r="U54">
        <f t="shared" si="0"/>
        <v>2</v>
      </c>
      <c r="V54">
        <v>22</v>
      </c>
      <c r="W54">
        <v>2</v>
      </c>
    </row>
    <row r="55" spans="1:23" x14ac:dyDescent="0.25">
      <c r="A55" t="s">
        <v>494</v>
      </c>
      <c r="B55" t="s">
        <v>26</v>
      </c>
      <c r="C55" s="2" t="s">
        <v>505</v>
      </c>
      <c r="D55" t="s">
        <v>502</v>
      </c>
      <c r="E55">
        <v>0</v>
      </c>
      <c r="F55" t="s">
        <v>35</v>
      </c>
      <c r="G55">
        <v>0</v>
      </c>
      <c r="H55">
        <v>0</v>
      </c>
      <c r="I55">
        <v>0</v>
      </c>
      <c r="J55">
        <v>12</v>
      </c>
      <c r="K55" t="s">
        <v>503</v>
      </c>
      <c r="L55">
        <v>0</v>
      </c>
      <c r="M55">
        <v>0</v>
      </c>
      <c r="N55">
        <v>0</v>
      </c>
      <c r="O55">
        <v>0</v>
      </c>
      <c r="P55">
        <v>63</v>
      </c>
      <c r="Q55">
        <v>214</v>
      </c>
      <c r="R55">
        <v>23</v>
      </c>
      <c r="S55">
        <v>23</v>
      </c>
      <c r="T55">
        <v>0</v>
      </c>
      <c r="U55">
        <f t="shared" si="0"/>
        <v>2</v>
      </c>
      <c r="V55">
        <v>22</v>
      </c>
      <c r="W55">
        <v>2</v>
      </c>
    </row>
    <row r="56" spans="1:23" x14ac:dyDescent="0.25">
      <c r="A56" t="s">
        <v>392</v>
      </c>
      <c r="B56" t="s">
        <v>26</v>
      </c>
      <c r="C56" s="2" t="s">
        <v>685</v>
      </c>
      <c r="D56" t="s">
        <v>686</v>
      </c>
      <c r="E56">
        <v>1</v>
      </c>
      <c r="F56" t="s">
        <v>35</v>
      </c>
      <c r="G56">
        <v>0.21</v>
      </c>
      <c r="H56">
        <v>4.76</v>
      </c>
      <c r="I56">
        <v>0</v>
      </c>
      <c r="J56">
        <v>6</v>
      </c>
      <c r="K56" t="s">
        <v>687</v>
      </c>
      <c r="L56">
        <v>17.238095238095241</v>
      </c>
      <c r="M56">
        <v>3.62</v>
      </c>
      <c r="N56">
        <v>17.238095238095241</v>
      </c>
      <c r="O56">
        <v>3.62</v>
      </c>
      <c r="P56">
        <v>95</v>
      </c>
      <c r="Q56">
        <v>93</v>
      </c>
      <c r="R56">
        <v>11</v>
      </c>
      <c r="S56">
        <v>11</v>
      </c>
      <c r="T56">
        <v>13</v>
      </c>
      <c r="U56">
        <f t="shared" ref="U56:W106" si="1">IF(
  S56&lt;=0,
  0,
  IF(
    E56+I56 &gt;= MIN((S56/30)*20, (S56/30)*V56),
    0,
    CEILING(
      (MIN((S56/30)*20, (S56/30)*V56) - (E56+I56)) / J56,
      1
    )
  )
)</f>
        <v>2</v>
      </c>
      <c r="V56">
        <v>22</v>
      </c>
      <c r="W56">
        <v>2</v>
      </c>
    </row>
    <row r="57" spans="1:23" x14ac:dyDescent="0.25">
      <c r="A57" t="s">
        <v>392</v>
      </c>
      <c r="B57" t="s">
        <v>26</v>
      </c>
      <c r="C57" s="2" t="s">
        <v>1293</v>
      </c>
      <c r="D57" t="s">
        <v>1294</v>
      </c>
      <c r="E57">
        <v>5</v>
      </c>
      <c r="F57" t="s">
        <v>35</v>
      </c>
      <c r="G57">
        <v>0.14000000000000001</v>
      </c>
      <c r="H57">
        <v>42.85</v>
      </c>
      <c r="I57">
        <v>0</v>
      </c>
      <c r="J57">
        <v>6</v>
      </c>
      <c r="K57" t="s">
        <v>856</v>
      </c>
      <c r="L57">
        <v>0</v>
      </c>
      <c r="M57">
        <v>0</v>
      </c>
      <c r="N57">
        <v>0</v>
      </c>
      <c r="O57">
        <v>0</v>
      </c>
      <c r="P57">
        <v>49</v>
      </c>
      <c r="Q57">
        <v>47</v>
      </c>
      <c r="R57">
        <v>16</v>
      </c>
      <c r="S57">
        <v>16</v>
      </c>
      <c r="T57">
        <v>8</v>
      </c>
      <c r="U57">
        <f t="shared" si="1"/>
        <v>1</v>
      </c>
      <c r="V57">
        <v>22</v>
      </c>
      <c r="W57">
        <v>1</v>
      </c>
    </row>
    <row r="58" spans="1:23" x14ac:dyDescent="0.25">
      <c r="A58" t="s">
        <v>91</v>
      </c>
      <c r="B58" t="s">
        <v>26</v>
      </c>
      <c r="C58" s="2" t="s">
        <v>1519</v>
      </c>
      <c r="D58" t="s">
        <v>1520</v>
      </c>
      <c r="E58">
        <v>7</v>
      </c>
      <c r="F58" t="s">
        <v>35</v>
      </c>
      <c r="G58">
        <v>0.94</v>
      </c>
      <c r="H58">
        <v>7.44</v>
      </c>
      <c r="I58">
        <v>0</v>
      </c>
      <c r="J58">
        <v>20</v>
      </c>
      <c r="K58" t="s">
        <v>555</v>
      </c>
      <c r="L58">
        <v>14.5531914893617</v>
      </c>
      <c r="M58">
        <v>13.68</v>
      </c>
      <c r="N58">
        <v>14.5531914893617</v>
      </c>
      <c r="O58">
        <v>13.68</v>
      </c>
      <c r="P58">
        <v>282</v>
      </c>
      <c r="Q58">
        <v>345</v>
      </c>
      <c r="R58">
        <v>40</v>
      </c>
      <c r="S58">
        <v>48</v>
      </c>
      <c r="T58">
        <v>34</v>
      </c>
      <c r="U58">
        <f t="shared" si="1"/>
        <v>2</v>
      </c>
      <c r="V58">
        <v>22</v>
      </c>
      <c r="W58">
        <v>2</v>
      </c>
    </row>
    <row r="59" spans="1:23" x14ac:dyDescent="0.25">
      <c r="A59" t="s">
        <v>192</v>
      </c>
      <c r="B59" t="s">
        <v>26</v>
      </c>
      <c r="C59" s="2" t="s">
        <v>443</v>
      </c>
      <c r="D59" t="s">
        <v>444</v>
      </c>
      <c r="E59">
        <v>0</v>
      </c>
      <c r="F59" t="s">
        <v>35</v>
      </c>
      <c r="G59">
        <v>0</v>
      </c>
      <c r="H59">
        <v>0</v>
      </c>
      <c r="I59">
        <v>0</v>
      </c>
      <c r="J59">
        <v>1</v>
      </c>
      <c r="K59" t="s">
        <v>445</v>
      </c>
      <c r="L59">
        <v>0</v>
      </c>
      <c r="M59">
        <v>0</v>
      </c>
      <c r="N59">
        <v>0</v>
      </c>
      <c r="O59">
        <v>0</v>
      </c>
      <c r="P59">
        <v>1</v>
      </c>
      <c r="Q59">
        <v>0</v>
      </c>
      <c r="R59">
        <v>1</v>
      </c>
      <c r="S59">
        <v>1</v>
      </c>
      <c r="T59">
        <v>0</v>
      </c>
      <c r="U59">
        <f t="shared" si="1"/>
        <v>1</v>
      </c>
      <c r="V59">
        <v>36</v>
      </c>
      <c r="W59">
        <v>1</v>
      </c>
    </row>
    <row r="60" spans="1:23" x14ac:dyDescent="0.25">
      <c r="A60" t="s">
        <v>79</v>
      </c>
      <c r="B60" t="s">
        <v>26</v>
      </c>
      <c r="C60" s="2" t="s">
        <v>455</v>
      </c>
      <c r="D60" t="s">
        <v>456</v>
      </c>
      <c r="E60">
        <v>0</v>
      </c>
      <c r="F60" t="s">
        <v>35</v>
      </c>
      <c r="G60">
        <v>0.21</v>
      </c>
      <c r="H60">
        <v>0</v>
      </c>
      <c r="I60">
        <v>6</v>
      </c>
      <c r="J60">
        <v>6</v>
      </c>
      <c r="K60" t="s">
        <v>457</v>
      </c>
      <c r="L60">
        <v>36</v>
      </c>
      <c r="M60">
        <v>7.56</v>
      </c>
      <c r="N60">
        <v>7.428571428571427</v>
      </c>
      <c r="O60">
        <v>1.56</v>
      </c>
      <c r="P60">
        <v>54</v>
      </c>
      <c r="Q60">
        <v>54</v>
      </c>
      <c r="R60">
        <v>14</v>
      </c>
      <c r="S60">
        <v>14</v>
      </c>
      <c r="T60">
        <v>19</v>
      </c>
      <c r="U60">
        <f t="shared" si="1"/>
        <v>1</v>
      </c>
      <c r="V60">
        <v>36</v>
      </c>
      <c r="W60">
        <v>1</v>
      </c>
    </row>
    <row r="61" spans="1:23" x14ac:dyDescent="0.25">
      <c r="A61" t="s">
        <v>79</v>
      </c>
      <c r="B61" t="s">
        <v>26</v>
      </c>
      <c r="C61" s="2" t="s">
        <v>465</v>
      </c>
      <c r="D61" t="s">
        <v>466</v>
      </c>
      <c r="E61">
        <v>0</v>
      </c>
      <c r="F61" t="s">
        <v>35</v>
      </c>
      <c r="G61">
        <v>0.33</v>
      </c>
      <c r="H61">
        <v>0</v>
      </c>
      <c r="I61">
        <v>0</v>
      </c>
      <c r="J61">
        <v>12</v>
      </c>
      <c r="K61" t="s">
        <v>467</v>
      </c>
      <c r="L61">
        <v>22</v>
      </c>
      <c r="M61">
        <v>7.2600000000000007</v>
      </c>
      <c r="N61">
        <v>22</v>
      </c>
      <c r="O61">
        <v>7.2600000000000007</v>
      </c>
      <c r="P61">
        <v>85</v>
      </c>
      <c r="Q61">
        <v>36</v>
      </c>
      <c r="R61">
        <v>16</v>
      </c>
      <c r="S61">
        <v>17</v>
      </c>
      <c r="T61">
        <v>5</v>
      </c>
      <c r="U61">
        <f t="shared" si="1"/>
        <v>1</v>
      </c>
      <c r="V61">
        <v>22</v>
      </c>
      <c r="W61">
        <v>1</v>
      </c>
    </row>
    <row r="62" spans="1:23" x14ac:dyDescent="0.25">
      <c r="A62" t="s">
        <v>79</v>
      </c>
      <c r="B62" t="s">
        <v>26</v>
      </c>
      <c r="C62" s="2" t="s">
        <v>475</v>
      </c>
      <c r="D62" t="s">
        <v>476</v>
      </c>
      <c r="E62">
        <v>0</v>
      </c>
      <c r="F62" t="s">
        <v>35</v>
      </c>
      <c r="G62">
        <v>7.0000000000000007E-2</v>
      </c>
      <c r="H62">
        <v>0</v>
      </c>
      <c r="I62">
        <v>0</v>
      </c>
      <c r="J62">
        <v>6</v>
      </c>
      <c r="K62" t="s">
        <v>477</v>
      </c>
      <c r="L62">
        <v>36</v>
      </c>
      <c r="M62">
        <v>2.52</v>
      </c>
      <c r="N62">
        <v>36</v>
      </c>
      <c r="O62">
        <v>2.52</v>
      </c>
      <c r="P62">
        <v>104</v>
      </c>
      <c r="Q62">
        <v>108</v>
      </c>
      <c r="R62">
        <v>9</v>
      </c>
      <c r="S62">
        <v>9</v>
      </c>
      <c r="T62">
        <v>8</v>
      </c>
      <c r="U62">
        <f t="shared" si="1"/>
        <v>1</v>
      </c>
      <c r="V62">
        <v>36</v>
      </c>
      <c r="W62">
        <v>1</v>
      </c>
    </row>
    <row r="63" spans="1:23" x14ac:dyDescent="0.25">
      <c r="A63" t="s">
        <v>494</v>
      </c>
      <c r="B63" t="s">
        <v>26</v>
      </c>
      <c r="C63" s="2" t="s">
        <v>506</v>
      </c>
      <c r="D63" t="s">
        <v>502</v>
      </c>
      <c r="E63">
        <v>0</v>
      </c>
      <c r="F63" t="s">
        <v>35</v>
      </c>
      <c r="G63">
        <v>0.01</v>
      </c>
      <c r="H63">
        <v>0</v>
      </c>
      <c r="I63">
        <v>0</v>
      </c>
      <c r="J63">
        <v>12</v>
      </c>
      <c r="K63" t="s">
        <v>503</v>
      </c>
      <c r="L63">
        <v>22</v>
      </c>
      <c r="M63">
        <v>0.22</v>
      </c>
      <c r="N63">
        <v>22</v>
      </c>
      <c r="O63">
        <v>0.22</v>
      </c>
      <c r="P63">
        <v>101</v>
      </c>
      <c r="Q63">
        <v>107</v>
      </c>
      <c r="R63">
        <v>17</v>
      </c>
      <c r="S63">
        <v>17</v>
      </c>
      <c r="T63">
        <v>9</v>
      </c>
      <c r="U63">
        <f t="shared" si="1"/>
        <v>1</v>
      </c>
      <c r="V63">
        <v>22</v>
      </c>
      <c r="W63">
        <v>1</v>
      </c>
    </row>
    <row r="64" spans="1:23" x14ac:dyDescent="0.25">
      <c r="A64" t="s">
        <v>392</v>
      </c>
      <c r="B64" t="s">
        <v>26</v>
      </c>
      <c r="C64" s="2" t="s">
        <v>688</v>
      </c>
      <c r="D64" t="s">
        <v>689</v>
      </c>
      <c r="E64">
        <v>1</v>
      </c>
      <c r="F64" t="s">
        <v>35</v>
      </c>
      <c r="G64">
        <v>0.21</v>
      </c>
      <c r="H64">
        <v>4.76</v>
      </c>
      <c r="I64">
        <v>6</v>
      </c>
      <c r="J64">
        <v>6</v>
      </c>
      <c r="K64" t="s">
        <v>690</v>
      </c>
      <c r="L64">
        <v>31.238095238095241</v>
      </c>
      <c r="M64">
        <v>6.56</v>
      </c>
      <c r="N64">
        <v>2.6666666666666639</v>
      </c>
      <c r="O64">
        <v>0.5599999999999995</v>
      </c>
      <c r="P64">
        <v>65</v>
      </c>
      <c r="Q64">
        <v>0</v>
      </c>
      <c r="R64">
        <v>12</v>
      </c>
      <c r="S64">
        <v>13</v>
      </c>
      <c r="T64">
        <v>0</v>
      </c>
      <c r="U64">
        <f t="shared" si="1"/>
        <v>1</v>
      </c>
      <c r="V64">
        <v>36</v>
      </c>
      <c r="W64">
        <v>1</v>
      </c>
    </row>
    <row r="65" spans="1:23" x14ac:dyDescent="0.25">
      <c r="A65" t="s">
        <v>392</v>
      </c>
      <c r="B65" t="s">
        <v>26</v>
      </c>
      <c r="C65" s="2" t="s">
        <v>694</v>
      </c>
      <c r="D65" t="s">
        <v>695</v>
      </c>
      <c r="E65">
        <v>1</v>
      </c>
      <c r="F65" t="s">
        <v>35</v>
      </c>
      <c r="G65">
        <v>0</v>
      </c>
      <c r="H65">
        <v>0</v>
      </c>
      <c r="I65">
        <v>0</v>
      </c>
      <c r="J65">
        <v>6</v>
      </c>
      <c r="K65" t="s">
        <v>417</v>
      </c>
      <c r="L65">
        <v>0</v>
      </c>
      <c r="M65">
        <v>0</v>
      </c>
      <c r="N65">
        <v>0</v>
      </c>
      <c r="O65">
        <v>0</v>
      </c>
      <c r="P65">
        <v>77</v>
      </c>
      <c r="Q65">
        <v>73</v>
      </c>
      <c r="R65">
        <v>10</v>
      </c>
      <c r="S65">
        <v>10</v>
      </c>
      <c r="T65">
        <v>9</v>
      </c>
      <c r="U65">
        <f t="shared" si="1"/>
        <v>1</v>
      </c>
      <c r="V65">
        <v>22</v>
      </c>
      <c r="W65">
        <v>1</v>
      </c>
    </row>
    <row r="66" spans="1:23" x14ac:dyDescent="0.25">
      <c r="A66" t="s">
        <v>79</v>
      </c>
      <c r="B66" t="s">
        <v>26</v>
      </c>
      <c r="C66" s="2" t="s">
        <v>880</v>
      </c>
      <c r="D66" t="s">
        <v>881</v>
      </c>
      <c r="E66">
        <v>2</v>
      </c>
      <c r="F66" t="s">
        <v>35</v>
      </c>
      <c r="G66">
        <v>0</v>
      </c>
      <c r="H66">
        <v>0</v>
      </c>
      <c r="I66">
        <v>0</v>
      </c>
      <c r="J66">
        <v>6</v>
      </c>
      <c r="K66" t="s">
        <v>882</v>
      </c>
      <c r="L66">
        <v>0</v>
      </c>
      <c r="M66">
        <v>0</v>
      </c>
      <c r="N66">
        <v>0</v>
      </c>
      <c r="O66">
        <v>0</v>
      </c>
      <c r="P66">
        <v>34</v>
      </c>
      <c r="Q66">
        <v>13</v>
      </c>
      <c r="R66">
        <v>7</v>
      </c>
      <c r="S66">
        <v>7</v>
      </c>
      <c r="T66">
        <v>5</v>
      </c>
      <c r="U66">
        <f t="shared" si="1"/>
        <v>1</v>
      </c>
      <c r="V66">
        <v>36</v>
      </c>
      <c r="W66">
        <v>1</v>
      </c>
    </row>
    <row r="67" spans="1:23" x14ac:dyDescent="0.25">
      <c r="A67" t="s">
        <v>79</v>
      </c>
      <c r="B67" t="s">
        <v>26</v>
      </c>
      <c r="C67" s="2" t="s">
        <v>1055</v>
      </c>
      <c r="D67" t="s">
        <v>1056</v>
      </c>
      <c r="E67">
        <v>3</v>
      </c>
      <c r="F67" t="s">
        <v>35</v>
      </c>
      <c r="G67">
        <v>0.21</v>
      </c>
      <c r="H67">
        <v>14.28</v>
      </c>
      <c r="I67">
        <v>0</v>
      </c>
      <c r="J67">
        <v>6</v>
      </c>
      <c r="K67" t="s">
        <v>1057</v>
      </c>
      <c r="L67">
        <v>21.714285714285719</v>
      </c>
      <c r="M67">
        <v>4.5599999999999996</v>
      </c>
      <c r="N67">
        <v>21.714285714285719</v>
      </c>
      <c r="O67">
        <v>4.5599999999999996</v>
      </c>
      <c r="P67">
        <v>76</v>
      </c>
      <c r="Q67">
        <v>85</v>
      </c>
      <c r="R67">
        <v>6</v>
      </c>
      <c r="S67">
        <v>9</v>
      </c>
      <c r="T67">
        <v>6</v>
      </c>
      <c r="U67">
        <f t="shared" si="1"/>
        <v>1</v>
      </c>
      <c r="V67">
        <v>36</v>
      </c>
      <c r="W67">
        <v>1</v>
      </c>
    </row>
    <row r="68" spans="1:23" x14ac:dyDescent="0.25">
      <c r="A68" t="s">
        <v>91</v>
      </c>
      <c r="B68" t="s">
        <v>26</v>
      </c>
      <c r="C68" s="2" t="s">
        <v>1080</v>
      </c>
      <c r="D68" t="s">
        <v>1081</v>
      </c>
      <c r="E68">
        <v>3</v>
      </c>
      <c r="F68" t="s">
        <v>35</v>
      </c>
      <c r="G68">
        <v>0.28000000000000003</v>
      </c>
      <c r="H68">
        <v>10.71</v>
      </c>
      <c r="I68">
        <v>0</v>
      </c>
      <c r="J68">
        <v>12</v>
      </c>
      <c r="K68" t="s">
        <v>541</v>
      </c>
      <c r="L68">
        <v>25.285714285714281</v>
      </c>
      <c r="M68">
        <v>7.08</v>
      </c>
      <c r="N68">
        <v>25.285714285714281</v>
      </c>
      <c r="O68">
        <v>7.08</v>
      </c>
      <c r="P68">
        <v>95</v>
      </c>
      <c r="Q68">
        <v>130</v>
      </c>
      <c r="R68">
        <v>19</v>
      </c>
      <c r="S68">
        <v>21</v>
      </c>
      <c r="T68">
        <v>14</v>
      </c>
      <c r="U68">
        <f t="shared" si="1"/>
        <v>1</v>
      </c>
      <c r="V68">
        <v>36</v>
      </c>
      <c r="W68">
        <v>1</v>
      </c>
    </row>
    <row r="69" spans="1:23" x14ac:dyDescent="0.25">
      <c r="A69" t="s">
        <v>79</v>
      </c>
      <c r="B69" t="s">
        <v>26</v>
      </c>
      <c r="C69" s="2" t="s">
        <v>1415</v>
      </c>
      <c r="D69" t="s">
        <v>1416</v>
      </c>
      <c r="E69">
        <v>6</v>
      </c>
      <c r="F69" t="s">
        <v>35</v>
      </c>
      <c r="G69">
        <v>0.35</v>
      </c>
      <c r="H69">
        <v>17.14</v>
      </c>
      <c r="I69">
        <v>0</v>
      </c>
      <c r="J69">
        <v>12</v>
      </c>
      <c r="K69" t="s">
        <v>448</v>
      </c>
      <c r="L69">
        <v>4.8571428571428577</v>
      </c>
      <c r="M69">
        <v>1.7</v>
      </c>
      <c r="N69">
        <v>4.8571428571428577</v>
      </c>
      <c r="O69">
        <v>1.7</v>
      </c>
      <c r="P69">
        <v>108</v>
      </c>
      <c r="Q69">
        <v>58</v>
      </c>
      <c r="R69">
        <v>21</v>
      </c>
      <c r="S69">
        <v>25</v>
      </c>
      <c r="T69">
        <v>6</v>
      </c>
      <c r="U69">
        <f t="shared" si="1"/>
        <v>1</v>
      </c>
      <c r="V69">
        <v>22</v>
      </c>
      <c r="W69">
        <v>1</v>
      </c>
    </row>
    <row r="70" spans="1:23" x14ac:dyDescent="0.25">
      <c r="A70" t="s">
        <v>79</v>
      </c>
      <c r="B70" t="s">
        <v>26</v>
      </c>
      <c r="C70" s="2" t="s">
        <v>1764</v>
      </c>
      <c r="D70" t="s">
        <v>1765</v>
      </c>
      <c r="E70">
        <v>13</v>
      </c>
      <c r="F70" t="s">
        <v>35</v>
      </c>
      <c r="G70">
        <v>0.35</v>
      </c>
      <c r="H70">
        <v>37.14</v>
      </c>
      <c r="I70">
        <v>0</v>
      </c>
      <c r="J70">
        <v>12</v>
      </c>
      <c r="K70" t="s">
        <v>1763</v>
      </c>
      <c r="L70">
        <v>0</v>
      </c>
      <c r="M70">
        <v>0</v>
      </c>
      <c r="N70">
        <v>0</v>
      </c>
      <c r="O70">
        <v>0</v>
      </c>
      <c r="P70">
        <v>75</v>
      </c>
      <c r="Q70">
        <v>129</v>
      </c>
      <c r="R70">
        <v>18</v>
      </c>
      <c r="S70">
        <v>21</v>
      </c>
      <c r="T70">
        <v>20</v>
      </c>
      <c r="U70">
        <f t="shared" si="1"/>
        <v>1</v>
      </c>
      <c r="V70">
        <v>36</v>
      </c>
      <c r="W70">
        <v>1</v>
      </c>
    </row>
    <row r="71" spans="1:23" x14ac:dyDescent="0.25">
      <c r="A71" t="s">
        <v>392</v>
      </c>
      <c r="B71" t="s">
        <v>26</v>
      </c>
      <c r="C71" s="2" t="s">
        <v>393</v>
      </c>
      <c r="D71" t="s">
        <v>394</v>
      </c>
      <c r="E71">
        <v>0</v>
      </c>
      <c r="F71" t="s">
        <v>35</v>
      </c>
      <c r="G71">
        <v>7.0000000000000007E-2</v>
      </c>
      <c r="H71">
        <v>0</v>
      </c>
      <c r="I71">
        <v>6</v>
      </c>
      <c r="J71">
        <v>6</v>
      </c>
      <c r="K71" t="s">
        <v>395</v>
      </c>
      <c r="L71">
        <v>22</v>
      </c>
      <c r="M71">
        <v>1.54</v>
      </c>
      <c r="N71">
        <v>0</v>
      </c>
      <c r="O71">
        <v>0</v>
      </c>
      <c r="P71">
        <v>94</v>
      </c>
      <c r="Q71">
        <v>71</v>
      </c>
      <c r="R71">
        <v>14</v>
      </c>
      <c r="S71">
        <v>16</v>
      </c>
      <c r="T71">
        <v>9</v>
      </c>
      <c r="U71">
        <f t="shared" si="1"/>
        <v>1</v>
      </c>
      <c r="V71">
        <v>22</v>
      </c>
      <c r="W71">
        <v>1</v>
      </c>
    </row>
    <row r="72" spans="1:23" x14ac:dyDescent="0.25">
      <c r="A72" t="s">
        <v>79</v>
      </c>
      <c r="B72" t="s">
        <v>26</v>
      </c>
      <c r="C72" s="2" t="s">
        <v>1498</v>
      </c>
      <c r="D72" t="s">
        <v>1499</v>
      </c>
      <c r="E72">
        <v>7</v>
      </c>
      <c r="F72" t="s">
        <v>35</v>
      </c>
      <c r="G72">
        <v>0.31</v>
      </c>
      <c r="H72">
        <v>29.03</v>
      </c>
      <c r="I72">
        <v>6</v>
      </c>
      <c r="J72">
        <v>6</v>
      </c>
      <c r="K72" t="s">
        <v>1500</v>
      </c>
      <c r="L72">
        <v>0</v>
      </c>
      <c r="M72">
        <v>0</v>
      </c>
      <c r="N72">
        <v>0</v>
      </c>
      <c r="O72">
        <v>0</v>
      </c>
      <c r="P72">
        <v>105</v>
      </c>
      <c r="Q72">
        <v>76</v>
      </c>
      <c r="R72">
        <v>23</v>
      </c>
      <c r="S72">
        <v>25</v>
      </c>
      <c r="T72">
        <v>21</v>
      </c>
      <c r="U72">
        <f t="shared" si="1"/>
        <v>1</v>
      </c>
      <c r="V72">
        <v>22</v>
      </c>
      <c r="W72">
        <v>1</v>
      </c>
    </row>
    <row r="73" spans="1:23" x14ac:dyDescent="0.25">
      <c r="A73" t="s">
        <v>392</v>
      </c>
      <c r="B73" t="s">
        <v>26</v>
      </c>
      <c r="C73" s="2" t="s">
        <v>1790</v>
      </c>
      <c r="D73" t="s">
        <v>1791</v>
      </c>
      <c r="E73">
        <v>14</v>
      </c>
      <c r="F73" t="s">
        <v>35</v>
      </c>
      <c r="G73">
        <v>0.14000000000000001</v>
      </c>
      <c r="H73">
        <v>100</v>
      </c>
      <c r="I73">
        <v>0</v>
      </c>
      <c r="J73">
        <v>6</v>
      </c>
      <c r="K73" t="s">
        <v>1492</v>
      </c>
      <c r="L73">
        <v>0</v>
      </c>
      <c r="M73">
        <v>0</v>
      </c>
      <c r="N73">
        <v>0</v>
      </c>
      <c r="O73">
        <v>0</v>
      </c>
      <c r="P73">
        <v>139</v>
      </c>
      <c r="Q73">
        <v>153</v>
      </c>
      <c r="R73">
        <v>22</v>
      </c>
      <c r="S73">
        <v>23</v>
      </c>
      <c r="T73">
        <v>24</v>
      </c>
      <c r="U73">
        <f t="shared" si="1"/>
        <v>1</v>
      </c>
      <c r="V73">
        <v>22</v>
      </c>
      <c r="W73">
        <v>1</v>
      </c>
    </row>
    <row r="74" spans="1:23" x14ac:dyDescent="0.25">
      <c r="A74" t="s">
        <v>79</v>
      </c>
      <c r="B74" t="s">
        <v>26</v>
      </c>
      <c r="C74" s="2" t="s">
        <v>1792</v>
      </c>
      <c r="D74" t="s">
        <v>1300</v>
      </c>
      <c r="E74">
        <v>14</v>
      </c>
      <c r="F74" t="s">
        <v>35</v>
      </c>
      <c r="G74">
        <v>1.17</v>
      </c>
      <c r="H74">
        <v>11.96</v>
      </c>
      <c r="I74">
        <v>12</v>
      </c>
      <c r="J74">
        <v>12</v>
      </c>
      <c r="K74" t="s">
        <v>448</v>
      </c>
      <c r="L74">
        <v>10.034188034188031</v>
      </c>
      <c r="M74">
        <v>11.74</v>
      </c>
      <c r="N74">
        <v>0</v>
      </c>
      <c r="O74">
        <v>0</v>
      </c>
      <c r="P74">
        <v>216</v>
      </c>
      <c r="Q74">
        <v>74</v>
      </c>
      <c r="R74">
        <v>42</v>
      </c>
      <c r="S74">
        <v>46</v>
      </c>
      <c r="T74">
        <v>10</v>
      </c>
      <c r="U74">
        <f t="shared" si="1"/>
        <v>1</v>
      </c>
      <c r="V74">
        <v>22</v>
      </c>
      <c r="W74">
        <v>1</v>
      </c>
    </row>
    <row r="75" spans="1:23" x14ac:dyDescent="0.25">
      <c r="A75" t="s">
        <v>79</v>
      </c>
      <c r="B75" t="s">
        <v>26</v>
      </c>
      <c r="C75" s="2" t="s">
        <v>1892</v>
      </c>
      <c r="D75" t="s">
        <v>1893</v>
      </c>
      <c r="E75">
        <v>18</v>
      </c>
      <c r="F75" t="s">
        <v>35</v>
      </c>
      <c r="G75">
        <v>0.28000000000000003</v>
      </c>
      <c r="H75">
        <v>64.28</v>
      </c>
      <c r="I75">
        <v>0</v>
      </c>
      <c r="J75">
        <v>6</v>
      </c>
      <c r="K75" t="s">
        <v>1867</v>
      </c>
      <c r="L75">
        <v>0</v>
      </c>
      <c r="M75">
        <v>0</v>
      </c>
      <c r="N75">
        <v>0</v>
      </c>
      <c r="O75">
        <v>0</v>
      </c>
      <c r="P75">
        <v>66</v>
      </c>
      <c r="Q75">
        <v>130</v>
      </c>
      <c r="R75">
        <v>30</v>
      </c>
      <c r="S75">
        <v>30</v>
      </c>
      <c r="T75">
        <v>48</v>
      </c>
      <c r="U75">
        <f t="shared" si="1"/>
        <v>1</v>
      </c>
      <c r="V75">
        <v>22</v>
      </c>
      <c r="W75">
        <v>1</v>
      </c>
    </row>
    <row r="76" spans="1:23" x14ac:dyDescent="0.25">
      <c r="A76" t="s">
        <v>79</v>
      </c>
      <c r="B76" t="s">
        <v>26</v>
      </c>
      <c r="C76" s="2" t="s">
        <v>1919</v>
      </c>
      <c r="D76" t="s">
        <v>1920</v>
      </c>
      <c r="E76">
        <v>19</v>
      </c>
      <c r="F76" t="s">
        <v>35</v>
      </c>
      <c r="G76">
        <v>0.56999999999999995</v>
      </c>
      <c r="H76">
        <v>36.840000000000003</v>
      </c>
      <c r="I76">
        <v>0</v>
      </c>
      <c r="J76">
        <v>12</v>
      </c>
      <c r="K76" t="s">
        <v>471</v>
      </c>
      <c r="L76">
        <v>0</v>
      </c>
      <c r="M76">
        <v>0</v>
      </c>
      <c r="N76">
        <v>0</v>
      </c>
      <c r="O76">
        <v>0</v>
      </c>
      <c r="P76">
        <v>276</v>
      </c>
      <c r="Q76">
        <v>233</v>
      </c>
      <c r="R76">
        <v>38</v>
      </c>
      <c r="S76">
        <v>39</v>
      </c>
      <c r="T76">
        <v>37</v>
      </c>
      <c r="U76">
        <f t="shared" si="1"/>
        <v>1</v>
      </c>
      <c r="V76">
        <v>22</v>
      </c>
      <c r="W76">
        <v>1</v>
      </c>
    </row>
    <row r="77" spans="1:23" x14ac:dyDescent="0.25">
      <c r="A77" t="s">
        <v>79</v>
      </c>
      <c r="B77" t="s">
        <v>26</v>
      </c>
      <c r="C77" s="2" t="s">
        <v>2037</v>
      </c>
      <c r="D77" t="s">
        <v>2038</v>
      </c>
      <c r="E77">
        <v>29</v>
      </c>
      <c r="F77" t="s">
        <v>35</v>
      </c>
      <c r="G77">
        <v>0.61</v>
      </c>
      <c r="H77">
        <v>49.18</v>
      </c>
      <c r="I77">
        <v>0</v>
      </c>
      <c r="J77">
        <v>12</v>
      </c>
      <c r="K77" t="s">
        <v>146</v>
      </c>
      <c r="L77">
        <v>0</v>
      </c>
      <c r="M77">
        <v>0</v>
      </c>
      <c r="N77">
        <v>0</v>
      </c>
      <c r="O77">
        <v>0</v>
      </c>
      <c r="P77">
        <v>280</v>
      </c>
      <c r="Q77">
        <v>105</v>
      </c>
      <c r="R77">
        <v>42</v>
      </c>
      <c r="S77">
        <v>45</v>
      </c>
      <c r="T77">
        <v>17</v>
      </c>
      <c r="U77">
        <f t="shared" si="1"/>
        <v>1</v>
      </c>
      <c r="V77">
        <v>22</v>
      </c>
      <c r="W77">
        <v>1</v>
      </c>
    </row>
    <row r="78" spans="1:23" x14ac:dyDescent="0.25">
      <c r="A78" t="s">
        <v>91</v>
      </c>
      <c r="B78" t="s">
        <v>26</v>
      </c>
      <c r="C78" s="2" t="s">
        <v>2106</v>
      </c>
      <c r="D78" t="s">
        <v>2097</v>
      </c>
      <c r="E78">
        <v>48</v>
      </c>
      <c r="F78" t="s">
        <v>35</v>
      </c>
      <c r="G78">
        <v>2.2200000000000002</v>
      </c>
      <c r="H78">
        <v>21.62</v>
      </c>
      <c r="I78">
        <v>0</v>
      </c>
      <c r="J78">
        <v>24</v>
      </c>
      <c r="K78" t="s">
        <v>1939</v>
      </c>
      <c r="L78">
        <v>0.37837837837837901</v>
      </c>
      <c r="M78">
        <v>0.8400000000000013</v>
      </c>
      <c r="N78">
        <v>0.37837837837837901</v>
      </c>
      <c r="O78">
        <v>0.8400000000000013</v>
      </c>
      <c r="P78">
        <v>344</v>
      </c>
      <c r="Q78">
        <v>517</v>
      </c>
      <c r="R78">
        <v>73</v>
      </c>
      <c r="S78">
        <v>84</v>
      </c>
      <c r="T78">
        <v>44</v>
      </c>
      <c r="U78">
        <f t="shared" si="1"/>
        <v>1</v>
      </c>
      <c r="V78">
        <v>22</v>
      </c>
      <c r="W78">
        <v>1</v>
      </c>
    </row>
    <row r="79" spans="1:23" x14ac:dyDescent="0.25">
      <c r="A79" t="s">
        <v>63</v>
      </c>
      <c r="B79" t="s">
        <v>26</v>
      </c>
      <c r="C79" s="2" t="s">
        <v>2149</v>
      </c>
      <c r="D79" t="s">
        <v>2150</v>
      </c>
      <c r="E79">
        <v>68</v>
      </c>
      <c r="F79" t="s">
        <v>35</v>
      </c>
      <c r="G79">
        <v>3.42</v>
      </c>
      <c r="H79">
        <v>19.88</v>
      </c>
      <c r="I79">
        <v>0</v>
      </c>
      <c r="J79">
        <v>24</v>
      </c>
      <c r="K79" t="s">
        <v>1038</v>
      </c>
      <c r="L79">
        <v>2.1169590643274852</v>
      </c>
      <c r="M79">
        <v>7.2399999999999993</v>
      </c>
      <c r="N79">
        <v>2.1169590643274852</v>
      </c>
      <c r="O79">
        <v>7.2399999999999993</v>
      </c>
      <c r="P79">
        <v>646</v>
      </c>
      <c r="Q79">
        <v>0</v>
      </c>
      <c r="R79">
        <v>92</v>
      </c>
      <c r="S79">
        <v>112</v>
      </c>
      <c r="T79">
        <v>0</v>
      </c>
      <c r="U79">
        <f t="shared" si="1"/>
        <v>1</v>
      </c>
      <c r="V79">
        <v>22</v>
      </c>
      <c r="W79">
        <v>1</v>
      </c>
    </row>
    <row r="80" spans="1:23" x14ac:dyDescent="0.25">
      <c r="A80" t="s">
        <v>392</v>
      </c>
      <c r="B80" t="s">
        <v>26</v>
      </c>
      <c r="C80" s="2" t="s">
        <v>396</v>
      </c>
      <c r="D80" t="s">
        <v>397</v>
      </c>
      <c r="E80">
        <v>0</v>
      </c>
      <c r="F80" t="s">
        <v>35</v>
      </c>
      <c r="G80">
        <v>0</v>
      </c>
      <c r="H80">
        <v>0</v>
      </c>
      <c r="I80">
        <v>3</v>
      </c>
      <c r="J80">
        <v>3</v>
      </c>
      <c r="K80" t="s">
        <v>395</v>
      </c>
      <c r="L80">
        <v>0</v>
      </c>
      <c r="M80">
        <v>0</v>
      </c>
      <c r="N80">
        <v>0</v>
      </c>
      <c r="O80">
        <v>0</v>
      </c>
      <c r="P80">
        <v>16</v>
      </c>
      <c r="Q80">
        <v>2</v>
      </c>
      <c r="R80">
        <v>6</v>
      </c>
      <c r="S80">
        <v>7</v>
      </c>
      <c r="T80">
        <v>2</v>
      </c>
      <c r="U80">
        <f t="shared" si="1"/>
        <v>1</v>
      </c>
      <c r="V80">
        <v>22</v>
      </c>
      <c r="W80">
        <v>1</v>
      </c>
    </row>
    <row r="81" spans="1:23" x14ac:dyDescent="0.25">
      <c r="A81" t="s">
        <v>392</v>
      </c>
      <c r="B81" t="s">
        <v>26</v>
      </c>
      <c r="C81" s="2" t="s">
        <v>398</v>
      </c>
      <c r="D81" t="s">
        <v>399</v>
      </c>
      <c r="E81">
        <v>0</v>
      </c>
      <c r="F81" t="s">
        <v>35</v>
      </c>
      <c r="G81">
        <v>7.0000000000000007E-2</v>
      </c>
      <c r="H81">
        <v>0</v>
      </c>
      <c r="I81">
        <v>0</v>
      </c>
      <c r="J81">
        <v>6</v>
      </c>
      <c r="K81" t="s">
        <v>400</v>
      </c>
      <c r="L81">
        <v>22</v>
      </c>
      <c r="M81">
        <v>1.54</v>
      </c>
      <c r="N81">
        <v>22</v>
      </c>
      <c r="O81">
        <v>1.54</v>
      </c>
      <c r="P81">
        <v>20</v>
      </c>
      <c r="Q81">
        <v>8</v>
      </c>
      <c r="R81">
        <v>6</v>
      </c>
      <c r="S81">
        <v>6</v>
      </c>
      <c r="T81">
        <v>2</v>
      </c>
      <c r="U81">
        <f t="shared" si="1"/>
        <v>1</v>
      </c>
      <c r="V81">
        <v>22</v>
      </c>
      <c r="W81">
        <v>1</v>
      </c>
    </row>
    <row r="82" spans="1:23" x14ac:dyDescent="0.25">
      <c r="A82" t="s">
        <v>392</v>
      </c>
      <c r="B82" t="s">
        <v>26</v>
      </c>
      <c r="C82" s="2" t="s">
        <v>402</v>
      </c>
      <c r="D82" t="s">
        <v>403</v>
      </c>
      <c r="E82">
        <v>0</v>
      </c>
      <c r="F82" t="s">
        <v>35</v>
      </c>
      <c r="G82">
        <v>0</v>
      </c>
      <c r="H82">
        <v>0</v>
      </c>
      <c r="I82">
        <v>12</v>
      </c>
      <c r="J82">
        <v>12</v>
      </c>
      <c r="K82" t="s">
        <v>404</v>
      </c>
      <c r="L82">
        <v>0</v>
      </c>
      <c r="M82">
        <v>0</v>
      </c>
      <c r="N82">
        <v>0</v>
      </c>
      <c r="O82">
        <v>0</v>
      </c>
      <c r="P82">
        <v>123</v>
      </c>
      <c r="Q82">
        <v>71</v>
      </c>
      <c r="R82">
        <v>21</v>
      </c>
      <c r="S82">
        <v>24</v>
      </c>
      <c r="T82">
        <v>4</v>
      </c>
      <c r="U82">
        <f t="shared" si="1"/>
        <v>1</v>
      </c>
      <c r="V82">
        <v>22</v>
      </c>
      <c r="W82">
        <v>1</v>
      </c>
    </row>
    <row r="83" spans="1:23" x14ac:dyDescent="0.25">
      <c r="A83" t="s">
        <v>392</v>
      </c>
      <c r="B83" t="s">
        <v>26</v>
      </c>
      <c r="C83" s="2" t="s">
        <v>405</v>
      </c>
      <c r="D83" t="s">
        <v>406</v>
      </c>
      <c r="E83">
        <v>0</v>
      </c>
      <c r="F83" t="s">
        <v>35</v>
      </c>
      <c r="G83">
        <v>0</v>
      </c>
      <c r="H83">
        <v>0</v>
      </c>
      <c r="I83">
        <v>0</v>
      </c>
      <c r="J83">
        <v>12</v>
      </c>
      <c r="K83" t="s">
        <v>407</v>
      </c>
      <c r="L83">
        <v>0</v>
      </c>
      <c r="M83">
        <v>0</v>
      </c>
      <c r="N83">
        <v>0</v>
      </c>
      <c r="O83">
        <v>0</v>
      </c>
      <c r="P83">
        <v>12</v>
      </c>
      <c r="Q83">
        <v>3</v>
      </c>
      <c r="R83">
        <v>11</v>
      </c>
      <c r="S83">
        <v>11</v>
      </c>
      <c r="T83">
        <v>0</v>
      </c>
      <c r="U83">
        <f t="shared" si="1"/>
        <v>1</v>
      </c>
      <c r="V83">
        <v>22</v>
      </c>
      <c r="W83">
        <v>1</v>
      </c>
    </row>
    <row r="84" spans="1:23" x14ac:dyDescent="0.25">
      <c r="A84" t="s">
        <v>392</v>
      </c>
      <c r="B84" t="s">
        <v>26</v>
      </c>
      <c r="C84" s="2" t="s">
        <v>413</v>
      </c>
      <c r="D84" t="s">
        <v>414</v>
      </c>
      <c r="E84">
        <v>0</v>
      </c>
      <c r="F84" t="s">
        <v>35</v>
      </c>
      <c r="G84">
        <v>7.0000000000000007E-2</v>
      </c>
      <c r="H84">
        <v>0</v>
      </c>
      <c r="I84">
        <v>6</v>
      </c>
      <c r="J84">
        <v>6</v>
      </c>
      <c r="K84" t="s">
        <v>412</v>
      </c>
      <c r="L84">
        <v>22</v>
      </c>
      <c r="M84">
        <v>1.54</v>
      </c>
      <c r="N84">
        <v>0</v>
      </c>
      <c r="O84">
        <v>0</v>
      </c>
      <c r="P84">
        <v>81</v>
      </c>
      <c r="Q84">
        <v>86</v>
      </c>
      <c r="R84">
        <v>11</v>
      </c>
      <c r="S84">
        <v>11</v>
      </c>
      <c r="T84">
        <v>7</v>
      </c>
      <c r="U84">
        <f t="shared" si="1"/>
        <v>1</v>
      </c>
      <c r="V84">
        <v>22</v>
      </c>
      <c r="W84">
        <v>1</v>
      </c>
    </row>
    <row r="85" spans="1:23" x14ac:dyDescent="0.25">
      <c r="A85" t="s">
        <v>392</v>
      </c>
      <c r="B85" t="s">
        <v>26</v>
      </c>
      <c r="C85" s="2" t="s">
        <v>427</v>
      </c>
      <c r="D85" t="s">
        <v>428</v>
      </c>
      <c r="E85">
        <v>0</v>
      </c>
      <c r="F85" t="s">
        <v>35</v>
      </c>
      <c r="G85">
        <v>0</v>
      </c>
      <c r="H85">
        <v>0</v>
      </c>
      <c r="I85">
        <v>0</v>
      </c>
      <c r="J85">
        <v>6</v>
      </c>
      <c r="K85" t="s">
        <v>429</v>
      </c>
      <c r="L85">
        <v>0</v>
      </c>
      <c r="M85">
        <v>0</v>
      </c>
      <c r="N85">
        <v>0</v>
      </c>
      <c r="O85">
        <v>0</v>
      </c>
      <c r="P85">
        <v>42</v>
      </c>
      <c r="Q85">
        <v>0</v>
      </c>
      <c r="R85">
        <v>6</v>
      </c>
      <c r="S85">
        <v>6</v>
      </c>
      <c r="T85">
        <v>0</v>
      </c>
      <c r="U85">
        <f t="shared" si="1"/>
        <v>1</v>
      </c>
      <c r="V85">
        <v>22</v>
      </c>
      <c r="W85">
        <v>1</v>
      </c>
    </row>
    <row r="86" spans="1:23" x14ac:dyDescent="0.25">
      <c r="A86" t="s">
        <v>392</v>
      </c>
      <c r="B86" t="s">
        <v>26</v>
      </c>
      <c r="C86" s="2" t="s">
        <v>683</v>
      </c>
      <c r="D86" t="s">
        <v>684</v>
      </c>
      <c r="E86">
        <v>1</v>
      </c>
      <c r="F86" t="s">
        <v>35</v>
      </c>
      <c r="G86">
        <v>0</v>
      </c>
      <c r="H86">
        <v>0</v>
      </c>
      <c r="I86">
        <v>0</v>
      </c>
      <c r="J86">
        <v>6</v>
      </c>
      <c r="K86" t="s">
        <v>401</v>
      </c>
      <c r="L86">
        <v>0</v>
      </c>
      <c r="M86">
        <v>0</v>
      </c>
      <c r="N86">
        <v>0</v>
      </c>
      <c r="O86">
        <v>0</v>
      </c>
      <c r="P86">
        <v>13</v>
      </c>
      <c r="Q86">
        <v>16</v>
      </c>
      <c r="R86">
        <v>9</v>
      </c>
      <c r="S86">
        <v>9</v>
      </c>
      <c r="T86">
        <v>5</v>
      </c>
      <c r="U86">
        <f t="shared" si="1"/>
        <v>1</v>
      </c>
      <c r="V86">
        <v>22</v>
      </c>
      <c r="W86">
        <v>1</v>
      </c>
    </row>
    <row r="87" spans="1:23" x14ac:dyDescent="0.25">
      <c r="A87" t="s">
        <v>392</v>
      </c>
      <c r="B87" t="s">
        <v>26</v>
      </c>
      <c r="C87" s="2" t="s">
        <v>691</v>
      </c>
      <c r="D87" t="s">
        <v>692</v>
      </c>
      <c r="E87">
        <v>1</v>
      </c>
      <c r="F87" t="s">
        <v>35</v>
      </c>
      <c r="G87">
        <v>0.28000000000000003</v>
      </c>
      <c r="H87">
        <v>3.57</v>
      </c>
      <c r="I87">
        <v>12</v>
      </c>
      <c r="J87">
        <v>12</v>
      </c>
      <c r="K87" t="s">
        <v>693</v>
      </c>
      <c r="L87">
        <v>18.428571428571431</v>
      </c>
      <c r="M87">
        <v>5.160000000000001</v>
      </c>
      <c r="N87">
        <v>0</v>
      </c>
      <c r="O87">
        <v>0</v>
      </c>
      <c r="P87">
        <v>164</v>
      </c>
      <c r="Q87">
        <v>188</v>
      </c>
      <c r="R87">
        <v>27</v>
      </c>
      <c r="S87">
        <v>29</v>
      </c>
      <c r="T87">
        <v>25</v>
      </c>
      <c r="U87">
        <f t="shared" si="1"/>
        <v>1</v>
      </c>
      <c r="V87">
        <v>22</v>
      </c>
      <c r="W87">
        <v>1</v>
      </c>
    </row>
    <row r="88" spans="1:23" x14ac:dyDescent="0.25">
      <c r="A88" t="s">
        <v>79</v>
      </c>
      <c r="B88" t="s">
        <v>26</v>
      </c>
      <c r="C88" s="2" t="s">
        <v>705</v>
      </c>
      <c r="D88" t="s">
        <v>706</v>
      </c>
      <c r="E88">
        <v>1</v>
      </c>
      <c r="F88" t="s">
        <v>35</v>
      </c>
      <c r="G88">
        <v>0</v>
      </c>
      <c r="H88">
        <v>0</v>
      </c>
      <c r="I88">
        <v>0</v>
      </c>
      <c r="J88">
        <v>6</v>
      </c>
      <c r="K88" t="s">
        <v>454</v>
      </c>
      <c r="L88">
        <v>0</v>
      </c>
      <c r="M88">
        <v>0</v>
      </c>
      <c r="N88">
        <v>0</v>
      </c>
      <c r="O88">
        <v>0</v>
      </c>
      <c r="P88">
        <v>18</v>
      </c>
      <c r="Q88">
        <v>12</v>
      </c>
      <c r="R88">
        <v>7</v>
      </c>
      <c r="S88">
        <v>7</v>
      </c>
      <c r="T88">
        <v>4</v>
      </c>
      <c r="U88">
        <f t="shared" si="1"/>
        <v>1</v>
      </c>
      <c r="V88">
        <v>22</v>
      </c>
      <c r="W88">
        <v>1</v>
      </c>
    </row>
    <row r="89" spans="1:23" x14ac:dyDescent="0.25">
      <c r="A89" t="s">
        <v>79</v>
      </c>
      <c r="B89" t="s">
        <v>26</v>
      </c>
      <c r="C89" s="2" t="s">
        <v>863</v>
      </c>
      <c r="D89" t="s">
        <v>864</v>
      </c>
      <c r="E89">
        <v>2</v>
      </c>
      <c r="F89" t="s">
        <v>35</v>
      </c>
      <c r="G89">
        <v>0.21</v>
      </c>
      <c r="H89">
        <v>9.52</v>
      </c>
      <c r="I89">
        <v>12</v>
      </c>
      <c r="J89">
        <v>12</v>
      </c>
      <c r="K89" t="s">
        <v>865</v>
      </c>
      <c r="L89">
        <v>12.47619047619048</v>
      </c>
      <c r="M89">
        <v>2.62</v>
      </c>
      <c r="N89">
        <v>0</v>
      </c>
      <c r="O89">
        <v>0</v>
      </c>
      <c r="P89">
        <v>124</v>
      </c>
      <c r="Q89">
        <v>14</v>
      </c>
      <c r="R89">
        <v>22</v>
      </c>
      <c r="S89">
        <v>22</v>
      </c>
      <c r="T89">
        <v>14</v>
      </c>
      <c r="U89">
        <f t="shared" si="1"/>
        <v>1</v>
      </c>
      <c r="V89">
        <v>22</v>
      </c>
      <c r="W89">
        <v>1</v>
      </c>
    </row>
    <row r="90" spans="1:23" x14ac:dyDescent="0.25">
      <c r="A90" t="s">
        <v>79</v>
      </c>
      <c r="B90" t="s">
        <v>26</v>
      </c>
      <c r="C90" s="2" t="s">
        <v>866</v>
      </c>
      <c r="D90" t="s">
        <v>867</v>
      </c>
      <c r="E90">
        <v>2</v>
      </c>
      <c r="F90" t="s">
        <v>35</v>
      </c>
      <c r="G90">
        <v>0.32</v>
      </c>
      <c r="H90">
        <v>6.25</v>
      </c>
      <c r="I90">
        <v>12</v>
      </c>
      <c r="J90">
        <v>12</v>
      </c>
      <c r="K90" t="s">
        <v>868</v>
      </c>
      <c r="L90">
        <v>15.75</v>
      </c>
      <c r="M90">
        <v>5.04</v>
      </c>
      <c r="N90">
        <v>0</v>
      </c>
      <c r="O90">
        <v>0</v>
      </c>
      <c r="P90">
        <v>107</v>
      </c>
      <c r="Q90">
        <v>65</v>
      </c>
      <c r="R90">
        <v>25</v>
      </c>
      <c r="S90">
        <v>26</v>
      </c>
      <c r="T90">
        <v>0</v>
      </c>
      <c r="U90">
        <f t="shared" si="1"/>
        <v>1</v>
      </c>
      <c r="V90">
        <v>22</v>
      </c>
      <c r="W90">
        <v>1</v>
      </c>
    </row>
    <row r="91" spans="1:23" x14ac:dyDescent="0.25">
      <c r="A91" t="s">
        <v>79</v>
      </c>
      <c r="B91" t="s">
        <v>26</v>
      </c>
      <c r="C91" s="2" t="s">
        <v>869</v>
      </c>
      <c r="D91" t="s">
        <v>870</v>
      </c>
      <c r="E91">
        <v>2</v>
      </c>
      <c r="F91" t="s">
        <v>35</v>
      </c>
      <c r="G91">
        <v>0.06</v>
      </c>
      <c r="H91">
        <v>33.33</v>
      </c>
      <c r="I91">
        <v>0</v>
      </c>
      <c r="J91">
        <v>6</v>
      </c>
      <c r="K91" t="s">
        <v>704</v>
      </c>
      <c r="L91">
        <v>0</v>
      </c>
      <c r="M91">
        <v>0</v>
      </c>
      <c r="N91">
        <v>0</v>
      </c>
      <c r="O91">
        <v>0</v>
      </c>
      <c r="P91">
        <v>32</v>
      </c>
      <c r="Q91">
        <v>25</v>
      </c>
      <c r="R91">
        <v>6</v>
      </c>
      <c r="S91">
        <v>7</v>
      </c>
      <c r="T91">
        <v>0</v>
      </c>
      <c r="U91">
        <f t="shared" si="1"/>
        <v>1</v>
      </c>
      <c r="V91">
        <v>22</v>
      </c>
      <c r="W91">
        <v>1</v>
      </c>
    </row>
    <row r="92" spans="1:23" x14ac:dyDescent="0.25">
      <c r="A92" t="s">
        <v>63</v>
      </c>
      <c r="B92" t="s">
        <v>26</v>
      </c>
      <c r="C92" s="2" t="s">
        <v>950</v>
      </c>
      <c r="D92" t="s">
        <v>951</v>
      </c>
      <c r="E92">
        <v>2</v>
      </c>
      <c r="F92" t="s">
        <v>35</v>
      </c>
      <c r="G92">
        <v>0.17</v>
      </c>
      <c r="H92">
        <v>11.76</v>
      </c>
      <c r="I92">
        <v>4</v>
      </c>
      <c r="J92">
        <v>4</v>
      </c>
      <c r="K92" t="s">
        <v>572</v>
      </c>
      <c r="L92">
        <v>10.23529411764706</v>
      </c>
      <c r="M92">
        <v>1.74</v>
      </c>
      <c r="N92">
        <v>0</v>
      </c>
      <c r="O92">
        <v>0</v>
      </c>
      <c r="P92">
        <v>88</v>
      </c>
      <c r="Q92">
        <v>141</v>
      </c>
      <c r="R92">
        <v>10</v>
      </c>
      <c r="S92">
        <v>10</v>
      </c>
      <c r="T92">
        <v>9</v>
      </c>
      <c r="U92">
        <f t="shared" si="1"/>
        <v>1</v>
      </c>
      <c r="V92">
        <v>22</v>
      </c>
      <c r="W92">
        <v>1</v>
      </c>
    </row>
    <row r="93" spans="1:23" x14ac:dyDescent="0.25">
      <c r="A93" t="s">
        <v>392</v>
      </c>
      <c r="B93" t="s">
        <v>26</v>
      </c>
      <c r="C93" s="2" t="s">
        <v>1033</v>
      </c>
      <c r="D93" t="s">
        <v>1034</v>
      </c>
      <c r="E93">
        <v>3</v>
      </c>
      <c r="F93" t="s">
        <v>35</v>
      </c>
      <c r="G93">
        <v>0</v>
      </c>
      <c r="H93">
        <v>0</v>
      </c>
      <c r="I93">
        <v>0</v>
      </c>
      <c r="J93">
        <v>6</v>
      </c>
      <c r="K93" t="s">
        <v>1035</v>
      </c>
      <c r="L93">
        <v>0</v>
      </c>
      <c r="M93">
        <v>0</v>
      </c>
      <c r="N93">
        <v>0</v>
      </c>
      <c r="O93">
        <v>0</v>
      </c>
      <c r="P93">
        <v>18</v>
      </c>
      <c r="Q93">
        <v>13</v>
      </c>
      <c r="R93">
        <v>8</v>
      </c>
      <c r="S93">
        <v>8</v>
      </c>
      <c r="T93">
        <v>7</v>
      </c>
      <c r="U93">
        <f t="shared" si="1"/>
        <v>1</v>
      </c>
      <c r="V93">
        <v>22</v>
      </c>
      <c r="W93">
        <v>1</v>
      </c>
    </row>
    <row r="94" spans="1:23" x14ac:dyDescent="0.25">
      <c r="A94" t="s">
        <v>392</v>
      </c>
      <c r="B94" t="s">
        <v>26</v>
      </c>
      <c r="C94" s="2" t="s">
        <v>1036</v>
      </c>
      <c r="D94" t="s">
        <v>1037</v>
      </c>
      <c r="E94">
        <v>3</v>
      </c>
      <c r="F94" t="s">
        <v>35</v>
      </c>
      <c r="G94">
        <v>0.48</v>
      </c>
      <c r="H94">
        <v>6.25</v>
      </c>
      <c r="I94">
        <v>12</v>
      </c>
      <c r="J94">
        <v>12</v>
      </c>
      <c r="K94" t="s">
        <v>1038</v>
      </c>
      <c r="L94">
        <v>11.75</v>
      </c>
      <c r="M94">
        <v>5.64</v>
      </c>
      <c r="N94">
        <v>0</v>
      </c>
      <c r="O94">
        <v>0</v>
      </c>
      <c r="P94">
        <v>225</v>
      </c>
      <c r="Q94">
        <v>275</v>
      </c>
      <c r="R94">
        <v>29</v>
      </c>
      <c r="S94">
        <v>31</v>
      </c>
      <c r="T94">
        <v>15</v>
      </c>
      <c r="U94">
        <f t="shared" si="1"/>
        <v>1</v>
      </c>
      <c r="V94">
        <v>18</v>
      </c>
      <c r="W94">
        <v>1</v>
      </c>
    </row>
    <row r="95" spans="1:23" x14ac:dyDescent="0.25">
      <c r="A95" t="s">
        <v>79</v>
      </c>
      <c r="B95" t="s">
        <v>26</v>
      </c>
      <c r="C95" s="2" t="s">
        <v>1047</v>
      </c>
      <c r="D95" t="s">
        <v>1048</v>
      </c>
      <c r="E95">
        <v>3</v>
      </c>
      <c r="F95" t="s">
        <v>35</v>
      </c>
      <c r="G95">
        <v>0.14000000000000001</v>
      </c>
      <c r="H95">
        <v>21.42</v>
      </c>
      <c r="I95">
        <v>0</v>
      </c>
      <c r="J95">
        <v>6</v>
      </c>
      <c r="K95" t="s">
        <v>1049</v>
      </c>
      <c r="L95">
        <v>0.57142857142857295</v>
      </c>
      <c r="M95">
        <v>8.0000000000000224E-2</v>
      </c>
      <c r="N95">
        <v>0.57142857142857295</v>
      </c>
      <c r="O95">
        <v>8.0000000000000224E-2</v>
      </c>
      <c r="P95">
        <v>27</v>
      </c>
      <c r="Q95">
        <v>0</v>
      </c>
      <c r="R95">
        <v>7</v>
      </c>
      <c r="S95">
        <v>8</v>
      </c>
      <c r="T95">
        <v>0</v>
      </c>
      <c r="U95">
        <f t="shared" si="1"/>
        <v>1</v>
      </c>
      <c r="V95">
        <v>22</v>
      </c>
      <c r="W95">
        <v>1</v>
      </c>
    </row>
    <row r="96" spans="1:23" x14ac:dyDescent="0.25">
      <c r="A96" t="s">
        <v>192</v>
      </c>
      <c r="B96" t="s">
        <v>26</v>
      </c>
      <c r="C96" s="2" t="s">
        <v>1298</v>
      </c>
      <c r="D96" t="s">
        <v>1299</v>
      </c>
      <c r="E96">
        <v>5</v>
      </c>
      <c r="F96" t="s">
        <v>35</v>
      </c>
      <c r="G96">
        <v>0.24</v>
      </c>
      <c r="H96">
        <v>20.83</v>
      </c>
      <c r="I96">
        <v>0</v>
      </c>
      <c r="J96">
        <v>10</v>
      </c>
      <c r="K96" t="s">
        <v>442</v>
      </c>
      <c r="L96">
        <v>1.1666666666666641</v>
      </c>
      <c r="M96">
        <v>0.27999999999999942</v>
      </c>
      <c r="N96">
        <v>1.1666666666666641</v>
      </c>
      <c r="O96">
        <v>0.27999999999999942</v>
      </c>
      <c r="P96">
        <v>105</v>
      </c>
      <c r="Q96">
        <v>79</v>
      </c>
      <c r="R96">
        <v>10</v>
      </c>
      <c r="S96">
        <v>14</v>
      </c>
      <c r="T96">
        <v>8</v>
      </c>
      <c r="U96">
        <f t="shared" si="1"/>
        <v>1</v>
      </c>
      <c r="V96">
        <v>22</v>
      </c>
      <c r="W96">
        <v>1</v>
      </c>
    </row>
    <row r="97" spans="1:23" x14ac:dyDescent="0.25">
      <c r="A97" t="s">
        <v>79</v>
      </c>
      <c r="B97" t="s">
        <v>26</v>
      </c>
      <c r="C97" s="2" t="s">
        <v>1301</v>
      </c>
      <c r="D97" t="s">
        <v>1302</v>
      </c>
      <c r="E97">
        <v>5</v>
      </c>
      <c r="F97" t="s">
        <v>35</v>
      </c>
      <c r="G97">
        <v>0</v>
      </c>
      <c r="H97">
        <v>0</v>
      </c>
      <c r="I97">
        <v>0</v>
      </c>
      <c r="J97">
        <v>6</v>
      </c>
      <c r="K97" t="s">
        <v>1303</v>
      </c>
      <c r="L97">
        <v>0</v>
      </c>
      <c r="M97">
        <v>0</v>
      </c>
      <c r="N97">
        <v>0</v>
      </c>
      <c r="O97">
        <v>0</v>
      </c>
      <c r="P97">
        <v>38</v>
      </c>
      <c r="Q97">
        <v>35</v>
      </c>
      <c r="R97">
        <v>12</v>
      </c>
      <c r="S97">
        <v>12</v>
      </c>
      <c r="T97">
        <v>9</v>
      </c>
      <c r="U97">
        <f t="shared" si="1"/>
        <v>1</v>
      </c>
      <c r="V97">
        <v>22</v>
      </c>
      <c r="W97">
        <v>1</v>
      </c>
    </row>
    <row r="98" spans="1:23" x14ac:dyDescent="0.25">
      <c r="A98" t="s">
        <v>63</v>
      </c>
      <c r="B98" t="s">
        <v>26</v>
      </c>
      <c r="C98" s="2" t="s">
        <v>1341</v>
      </c>
      <c r="D98" t="s">
        <v>1342</v>
      </c>
      <c r="E98">
        <v>5</v>
      </c>
      <c r="F98" t="s">
        <v>35</v>
      </c>
      <c r="G98">
        <v>0</v>
      </c>
      <c r="H98">
        <v>0</v>
      </c>
      <c r="I98">
        <v>0</v>
      </c>
      <c r="J98">
        <v>6</v>
      </c>
      <c r="K98" t="s">
        <v>698</v>
      </c>
      <c r="L98">
        <v>0</v>
      </c>
      <c r="M98">
        <v>0</v>
      </c>
      <c r="N98">
        <v>0</v>
      </c>
      <c r="O98">
        <v>0</v>
      </c>
      <c r="P98">
        <v>146</v>
      </c>
      <c r="Q98">
        <v>159</v>
      </c>
      <c r="R98">
        <v>13</v>
      </c>
      <c r="S98">
        <v>13</v>
      </c>
      <c r="T98">
        <v>7</v>
      </c>
      <c r="U98">
        <f t="shared" si="1"/>
        <v>1</v>
      </c>
      <c r="V98">
        <v>22</v>
      </c>
      <c r="W98">
        <v>1</v>
      </c>
    </row>
    <row r="99" spans="1:23" x14ac:dyDescent="0.25">
      <c r="A99" t="s">
        <v>79</v>
      </c>
      <c r="B99" t="s">
        <v>26</v>
      </c>
      <c r="C99" s="2" t="s">
        <v>1417</v>
      </c>
      <c r="D99" t="s">
        <v>1418</v>
      </c>
      <c r="E99">
        <v>6</v>
      </c>
      <c r="F99" t="s">
        <v>35</v>
      </c>
      <c r="G99">
        <v>0</v>
      </c>
      <c r="H99">
        <v>0</v>
      </c>
      <c r="I99">
        <v>0</v>
      </c>
      <c r="J99">
        <v>12</v>
      </c>
      <c r="K99" t="s">
        <v>1419</v>
      </c>
      <c r="L99">
        <v>0</v>
      </c>
      <c r="M99">
        <v>0</v>
      </c>
      <c r="N99">
        <v>0</v>
      </c>
      <c r="O99">
        <v>0</v>
      </c>
      <c r="P99">
        <v>80</v>
      </c>
      <c r="Q99">
        <v>22</v>
      </c>
      <c r="R99">
        <v>24</v>
      </c>
      <c r="S99">
        <v>24</v>
      </c>
      <c r="T99">
        <v>2</v>
      </c>
      <c r="U99">
        <f t="shared" si="1"/>
        <v>1</v>
      </c>
      <c r="V99">
        <v>22</v>
      </c>
      <c r="W99">
        <v>1</v>
      </c>
    </row>
    <row r="100" spans="1:23" x14ac:dyDescent="0.25">
      <c r="A100" t="s">
        <v>392</v>
      </c>
      <c r="B100" t="s">
        <v>26</v>
      </c>
      <c r="C100" s="2" t="s">
        <v>1489</v>
      </c>
      <c r="D100" t="s">
        <v>1490</v>
      </c>
      <c r="E100">
        <v>7</v>
      </c>
      <c r="F100" t="s">
        <v>35</v>
      </c>
      <c r="G100">
        <v>0.14000000000000001</v>
      </c>
      <c r="H100">
        <v>50</v>
      </c>
      <c r="I100">
        <v>0</v>
      </c>
      <c r="J100">
        <v>12</v>
      </c>
      <c r="K100" t="s">
        <v>1491</v>
      </c>
      <c r="L100">
        <v>0</v>
      </c>
      <c r="M100">
        <v>0</v>
      </c>
      <c r="N100">
        <v>0</v>
      </c>
      <c r="O100">
        <v>0</v>
      </c>
      <c r="P100">
        <v>103</v>
      </c>
      <c r="Q100">
        <v>84</v>
      </c>
      <c r="R100">
        <v>20</v>
      </c>
      <c r="S100">
        <v>21</v>
      </c>
      <c r="T100">
        <v>13</v>
      </c>
      <c r="U100">
        <f t="shared" si="1"/>
        <v>1</v>
      </c>
      <c r="V100">
        <v>22</v>
      </c>
      <c r="W100">
        <v>1</v>
      </c>
    </row>
    <row r="101" spans="1:23" x14ac:dyDescent="0.25">
      <c r="A101" t="s">
        <v>392</v>
      </c>
      <c r="B101" t="s">
        <v>26</v>
      </c>
      <c r="C101" s="2" t="s">
        <v>1493</v>
      </c>
      <c r="D101" t="s">
        <v>1494</v>
      </c>
      <c r="E101">
        <v>7</v>
      </c>
      <c r="F101" t="s">
        <v>35</v>
      </c>
      <c r="G101">
        <v>0</v>
      </c>
      <c r="H101">
        <v>0</v>
      </c>
      <c r="I101">
        <v>0</v>
      </c>
      <c r="J101">
        <v>6</v>
      </c>
      <c r="K101" t="s">
        <v>1495</v>
      </c>
      <c r="L101">
        <v>0</v>
      </c>
      <c r="M101">
        <v>0</v>
      </c>
      <c r="N101">
        <v>0</v>
      </c>
      <c r="O101">
        <v>0</v>
      </c>
      <c r="P101">
        <v>70</v>
      </c>
      <c r="Q101">
        <v>75</v>
      </c>
      <c r="R101">
        <v>12</v>
      </c>
      <c r="S101">
        <v>12</v>
      </c>
      <c r="T101">
        <v>9</v>
      </c>
      <c r="U101">
        <f t="shared" si="1"/>
        <v>1</v>
      </c>
      <c r="V101">
        <v>22</v>
      </c>
      <c r="W101">
        <v>1</v>
      </c>
    </row>
    <row r="102" spans="1:23" x14ac:dyDescent="0.25">
      <c r="A102" t="s">
        <v>79</v>
      </c>
      <c r="B102" t="s">
        <v>26</v>
      </c>
      <c r="C102" s="2" t="s">
        <v>1496</v>
      </c>
      <c r="D102" t="s">
        <v>1497</v>
      </c>
      <c r="E102">
        <v>7</v>
      </c>
      <c r="F102" t="s">
        <v>35</v>
      </c>
      <c r="G102">
        <v>0.08</v>
      </c>
      <c r="H102">
        <v>87.5</v>
      </c>
      <c r="I102">
        <v>0</v>
      </c>
      <c r="J102">
        <v>12</v>
      </c>
      <c r="K102" t="s">
        <v>454</v>
      </c>
      <c r="L102">
        <v>0</v>
      </c>
      <c r="M102">
        <v>0</v>
      </c>
      <c r="N102">
        <v>0</v>
      </c>
      <c r="O102">
        <v>0</v>
      </c>
      <c r="P102">
        <v>101</v>
      </c>
      <c r="Q102">
        <v>48</v>
      </c>
      <c r="R102">
        <v>21</v>
      </c>
      <c r="S102">
        <v>21</v>
      </c>
      <c r="T102">
        <v>16</v>
      </c>
      <c r="U102">
        <f t="shared" si="1"/>
        <v>1</v>
      </c>
      <c r="V102">
        <v>22</v>
      </c>
      <c r="W102">
        <v>1</v>
      </c>
    </row>
    <row r="103" spans="1:23" x14ac:dyDescent="0.25">
      <c r="A103" t="s">
        <v>494</v>
      </c>
      <c r="B103" t="s">
        <v>26</v>
      </c>
      <c r="C103" s="2" t="s">
        <v>1577</v>
      </c>
      <c r="D103" t="s">
        <v>1423</v>
      </c>
      <c r="E103">
        <v>8</v>
      </c>
      <c r="F103" t="s">
        <v>35</v>
      </c>
      <c r="G103">
        <v>0.14000000000000001</v>
      </c>
      <c r="H103">
        <v>57.14</v>
      </c>
      <c r="I103">
        <v>0</v>
      </c>
      <c r="J103">
        <v>12</v>
      </c>
      <c r="K103" t="s">
        <v>1314</v>
      </c>
      <c r="L103">
        <v>0</v>
      </c>
      <c r="M103">
        <v>0</v>
      </c>
      <c r="N103">
        <v>0</v>
      </c>
      <c r="O103">
        <v>0</v>
      </c>
      <c r="P103">
        <v>77</v>
      </c>
      <c r="Q103">
        <v>47</v>
      </c>
      <c r="R103">
        <v>24</v>
      </c>
      <c r="S103">
        <v>26</v>
      </c>
      <c r="T103">
        <v>15</v>
      </c>
      <c r="U103">
        <f t="shared" si="1"/>
        <v>1</v>
      </c>
      <c r="V103">
        <v>22</v>
      </c>
      <c r="W103">
        <v>1</v>
      </c>
    </row>
    <row r="104" spans="1:23" x14ac:dyDescent="0.25">
      <c r="A104" t="s">
        <v>192</v>
      </c>
      <c r="B104" t="s">
        <v>26</v>
      </c>
      <c r="C104" s="2" t="s">
        <v>1679</v>
      </c>
      <c r="D104" t="s">
        <v>1680</v>
      </c>
      <c r="E104">
        <v>11</v>
      </c>
      <c r="F104" t="s">
        <v>35</v>
      </c>
      <c r="G104">
        <v>0.5</v>
      </c>
      <c r="H104">
        <v>22</v>
      </c>
      <c r="I104">
        <v>0</v>
      </c>
      <c r="J104">
        <v>10</v>
      </c>
      <c r="K104" t="s">
        <v>1681</v>
      </c>
      <c r="L104">
        <v>0</v>
      </c>
      <c r="M104">
        <v>0</v>
      </c>
      <c r="N104">
        <v>0</v>
      </c>
      <c r="O104">
        <v>0</v>
      </c>
      <c r="P104">
        <v>287</v>
      </c>
      <c r="Q104">
        <v>177</v>
      </c>
      <c r="R104">
        <v>17</v>
      </c>
      <c r="S104">
        <v>19</v>
      </c>
      <c r="T104">
        <v>24</v>
      </c>
      <c r="U104">
        <f t="shared" si="1"/>
        <v>1</v>
      </c>
      <c r="V104">
        <v>18</v>
      </c>
      <c r="W104">
        <v>1</v>
      </c>
    </row>
    <row r="105" spans="1:23" x14ac:dyDescent="0.25">
      <c r="A105" t="s">
        <v>79</v>
      </c>
      <c r="B105" t="s">
        <v>26</v>
      </c>
      <c r="C105" s="2" t="s">
        <v>1682</v>
      </c>
      <c r="D105" t="s">
        <v>1683</v>
      </c>
      <c r="E105">
        <v>11</v>
      </c>
      <c r="F105" t="s">
        <v>35</v>
      </c>
      <c r="G105">
        <v>0.71</v>
      </c>
      <c r="H105">
        <v>18.3</v>
      </c>
      <c r="I105">
        <v>12</v>
      </c>
      <c r="J105">
        <v>12</v>
      </c>
      <c r="K105" t="s">
        <v>1684</v>
      </c>
      <c r="L105">
        <v>6.5070422535211261</v>
      </c>
      <c r="M105">
        <v>4.6199999999999992</v>
      </c>
      <c r="N105">
        <v>0</v>
      </c>
      <c r="O105">
        <v>0</v>
      </c>
      <c r="P105">
        <v>251</v>
      </c>
      <c r="Q105">
        <v>225</v>
      </c>
      <c r="R105">
        <v>38</v>
      </c>
      <c r="S105">
        <v>39</v>
      </c>
      <c r="T105">
        <v>41</v>
      </c>
      <c r="U105">
        <f t="shared" si="1"/>
        <v>1</v>
      </c>
      <c r="V105">
        <v>22</v>
      </c>
      <c r="W105">
        <v>1</v>
      </c>
    </row>
    <row r="106" spans="1:23" x14ac:dyDescent="0.25">
      <c r="A106" t="s">
        <v>192</v>
      </c>
      <c r="B106" t="s">
        <v>26</v>
      </c>
      <c r="C106" s="2" t="s">
        <v>1720</v>
      </c>
      <c r="D106" t="s">
        <v>1721</v>
      </c>
      <c r="E106">
        <v>12</v>
      </c>
      <c r="F106" t="s">
        <v>35</v>
      </c>
      <c r="G106">
        <v>0.56999999999999995</v>
      </c>
      <c r="H106">
        <v>22.8</v>
      </c>
      <c r="I106">
        <v>0</v>
      </c>
      <c r="J106">
        <v>12</v>
      </c>
      <c r="K106" t="s">
        <v>446</v>
      </c>
      <c r="L106">
        <v>0</v>
      </c>
      <c r="M106">
        <v>0</v>
      </c>
      <c r="N106">
        <v>0</v>
      </c>
      <c r="O106">
        <v>0</v>
      </c>
      <c r="P106">
        <v>347</v>
      </c>
      <c r="Q106">
        <v>385</v>
      </c>
      <c r="R106">
        <v>18</v>
      </c>
      <c r="S106">
        <v>23</v>
      </c>
      <c r="T106">
        <v>25</v>
      </c>
      <c r="U106">
        <f t="shared" si="1"/>
        <v>1</v>
      </c>
      <c r="V106">
        <v>18</v>
      </c>
      <c r="W106">
        <v>1</v>
      </c>
    </row>
    <row r="107" spans="1:23" x14ac:dyDescent="0.25">
      <c r="A107" t="s">
        <v>91</v>
      </c>
      <c r="B107" t="s">
        <v>26</v>
      </c>
      <c r="C107" s="2" t="s">
        <v>1727</v>
      </c>
      <c r="D107" t="s">
        <v>1690</v>
      </c>
      <c r="E107">
        <v>12</v>
      </c>
      <c r="F107" t="s">
        <v>35</v>
      </c>
      <c r="G107">
        <v>0.06</v>
      </c>
      <c r="H107">
        <v>200</v>
      </c>
      <c r="I107">
        <v>0</v>
      </c>
      <c r="J107">
        <v>12</v>
      </c>
      <c r="K107" t="s">
        <v>1691</v>
      </c>
      <c r="L107">
        <v>0</v>
      </c>
      <c r="M107">
        <v>0</v>
      </c>
      <c r="N107">
        <v>0</v>
      </c>
      <c r="O107">
        <v>0</v>
      </c>
      <c r="P107">
        <v>246</v>
      </c>
      <c r="Q107">
        <v>111</v>
      </c>
      <c r="R107">
        <v>24</v>
      </c>
      <c r="S107">
        <v>30</v>
      </c>
      <c r="T107">
        <v>4</v>
      </c>
      <c r="U107">
        <f t="shared" ref="U107:W154" si="2">IF(
  S107&lt;=0,
  0,
  IF(
    E107+I107 &gt;= MIN((S107/30)*20, (S107/30)*V107),
    0,
    CEILING(
      (MIN((S107/30)*20, (S107/30)*V107) - (E107+I107)) / J107,
      1
    )
  )
)</f>
        <v>1</v>
      </c>
      <c r="V107">
        <v>22</v>
      </c>
      <c r="W107">
        <v>1</v>
      </c>
    </row>
    <row r="108" spans="1:23" x14ac:dyDescent="0.25">
      <c r="A108" t="s">
        <v>392</v>
      </c>
      <c r="B108" t="s">
        <v>26</v>
      </c>
      <c r="C108" s="2" t="s">
        <v>1746</v>
      </c>
      <c r="D108" t="s">
        <v>1747</v>
      </c>
      <c r="E108">
        <v>13</v>
      </c>
      <c r="F108" t="s">
        <v>35</v>
      </c>
      <c r="G108">
        <v>0.28000000000000003</v>
      </c>
      <c r="H108">
        <v>46.42</v>
      </c>
      <c r="I108">
        <v>0</v>
      </c>
      <c r="J108">
        <v>12</v>
      </c>
      <c r="K108" t="s">
        <v>401</v>
      </c>
      <c r="L108">
        <v>0</v>
      </c>
      <c r="M108">
        <v>0</v>
      </c>
      <c r="N108">
        <v>0</v>
      </c>
      <c r="O108">
        <v>0</v>
      </c>
      <c r="P108">
        <v>131</v>
      </c>
      <c r="Q108">
        <v>91</v>
      </c>
      <c r="R108">
        <v>26</v>
      </c>
      <c r="S108">
        <v>26</v>
      </c>
      <c r="T108">
        <v>24</v>
      </c>
      <c r="U108">
        <f t="shared" si="2"/>
        <v>1</v>
      </c>
      <c r="V108">
        <v>22</v>
      </c>
      <c r="W108">
        <v>1</v>
      </c>
    </row>
    <row r="109" spans="1:23" x14ac:dyDescent="0.25">
      <c r="A109" t="s">
        <v>392</v>
      </c>
      <c r="B109" t="s">
        <v>26</v>
      </c>
      <c r="C109" s="2" t="s">
        <v>1748</v>
      </c>
      <c r="D109" t="s">
        <v>1749</v>
      </c>
      <c r="E109">
        <v>13</v>
      </c>
      <c r="F109" t="s">
        <v>35</v>
      </c>
      <c r="G109">
        <v>0.28000000000000003</v>
      </c>
      <c r="H109">
        <v>46.42</v>
      </c>
      <c r="I109">
        <v>0</v>
      </c>
      <c r="J109">
        <v>12</v>
      </c>
      <c r="K109" t="s">
        <v>1750</v>
      </c>
      <c r="L109">
        <v>0</v>
      </c>
      <c r="M109">
        <v>0</v>
      </c>
      <c r="N109">
        <v>0</v>
      </c>
      <c r="O109">
        <v>0</v>
      </c>
      <c r="P109">
        <v>83</v>
      </c>
      <c r="Q109">
        <v>73</v>
      </c>
      <c r="R109">
        <v>19</v>
      </c>
      <c r="S109">
        <v>21</v>
      </c>
      <c r="T109">
        <v>22</v>
      </c>
      <c r="U109">
        <f t="shared" si="2"/>
        <v>1</v>
      </c>
      <c r="V109">
        <v>22</v>
      </c>
      <c r="W109">
        <v>1</v>
      </c>
    </row>
    <row r="110" spans="1:23" x14ac:dyDescent="0.25">
      <c r="A110" t="s">
        <v>192</v>
      </c>
      <c r="B110" t="s">
        <v>26</v>
      </c>
      <c r="C110" s="2" t="s">
        <v>1756</v>
      </c>
      <c r="D110" t="s">
        <v>1757</v>
      </c>
      <c r="E110">
        <v>13</v>
      </c>
      <c r="F110" t="s">
        <v>35</v>
      </c>
      <c r="G110">
        <v>0.71</v>
      </c>
      <c r="H110">
        <v>18.3</v>
      </c>
      <c r="I110">
        <v>0</v>
      </c>
      <c r="J110">
        <v>10</v>
      </c>
      <c r="K110" t="s">
        <v>446</v>
      </c>
      <c r="L110">
        <v>0</v>
      </c>
      <c r="M110">
        <v>0</v>
      </c>
      <c r="N110">
        <v>0</v>
      </c>
      <c r="O110">
        <v>0</v>
      </c>
      <c r="P110">
        <v>150</v>
      </c>
      <c r="Q110">
        <v>66</v>
      </c>
      <c r="R110">
        <v>20</v>
      </c>
      <c r="S110">
        <v>22</v>
      </c>
      <c r="T110">
        <v>2</v>
      </c>
      <c r="U110">
        <f t="shared" si="2"/>
        <v>1</v>
      </c>
      <c r="V110">
        <v>18</v>
      </c>
      <c r="W110">
        <v>1</v>
      </c>
    </row>
    <row r="111" spans="1:23" x14ac:dyDescent="0.25">
      <c r="A111" t="s">
        <v>79</v>
      </c>
      <c r="B111" t="s">
        <v>26</v>
      </c>
      <c r="C111" s="2" t="s">
        <v>1758</v>
      </c>
      <c r="D111" t="s">
        <v>1759</v>
      </c>
      <c r="E111">
        <v>13</v>
      </c>
      <c r="F111" t="s">
        <v>35</v>
      </c>
      <c r="G111">
        <v>7.0000000000000007E-2</v>
      </c>
      <c r="H111">
        <v>185.71</v>
      </c>
      <c r="I111">
        <v>0</v>
      </c>
      <c r="J111">
        <v>12</v>
      </c>
      <c r="K111" t="s">
        <v>495</v>
      </c>
      <c r="L111">
        <v>0</v>
      </c>
      <c r="M111">
        <v>0</v>
      </c>
      <c r="N111">
        <v>0</v>
      </c>
      <c r="O111">
        <v>0</v>
      </c>
      <c r="P111">
        <v>164</v>
      </c>
      <c r="Q111">
        <v>82</v>
      </c>
      <c r="R111">
        <v>25</v>
      </c>
      <c r="S111">
        <v>25</v>
      </c>
      <c r="T111">
        <v>15</v>
      </c>
      <c r="U111">
        <f t="shared" si="2"/>
        <v>1</v>
      </c>
      <c r="V111">
        <v>22</v>
      </c>
      <c r="W111">
        <v>1</v>
      </c>
    </row>
    <row r="112" spans="1:23" x14ac:dyDescent="0.25">
      <c r="A112" t="s">
        <v>79</v>
      </c>
      <c r="B112" t="s">
        <v>26</v>
      </c>
      <c r="C112" s="2" t="s">
        <v>1760</v>
      </c>
      <c r="D112" t="s">
        <v>1761</v>
      </c>
      <c r="E112">
        <v>13</v>
      </c>
      <c r="F112" t="s">
        <v>35</v>
      </c>
      <c r="G112">
        <v>0.14000000000000001</v>
      </c>
      <c r="H112">
        <v>100</v>
      </c>
      <c r="I112">
        <v>0</v>
      </c>
      <c r="J112">
        <v>12</v>
      </c>
      <c r="K112" t="s">
        <v>1762</v>
      </c>
      <c r="L112">
        <v>0</v>
      </c>
      <c r="M112">
        <v>0</v>
      </c>
      <c r="N112">
        <v>0</v>
      </c>
      <c r="O112">
        <v>0</v>
      </c>
      <c r="P112">
        <v>96</v>
      </c>
      <c r="Q112">
        <v>39</v>
      </c>
      <c r="R112">
        <v>22</v>
      </c>
      <c r="S112">
        <v>24</v>
      </c>
      <c r="T112">
        <v>10</v>
      </c>
      <c r="U112">
        <f t="shared" si="2"/>
        <v>1</v>
      </c>
      <c r="V112">
        <v>22</v>
      </c>
      <c r="W112">
        <v>1</v>
      </c>
    </row>
    <row r="113" spans="1:23" x14ac:dyDescent="0.25">
      <c r="A113" t="s">
        <v>79</v>
      </c>
      <c r="B113" t="s">
        <v>26</v>
      </c>
      <c r="C113" s="2" t="s">
        <v>1809</v>
      </c>
      <c r="D113" t="s">
        <v>1810</v>
      </c>
      <c r="E113">
        <v>15</v>
      </c>
      <c r="F113" t="s">
        <v>35</v>
      </c>
      <c r="G113">
        <v>0.56000000000000005</v>
      </c>
      <c r="H113">
        <v>26.78</v>
      </c>
      <c r="I113">
        <v>0</v>
      </c>
      <c r="J113">
        <v>12</v>
      </c>
      <c r="K113" t="s">
        <v>464</v>
      </c>
      <c r="L113">
        <v>0</v>
      </c>
      <c r="M113">
        <v>0</v>
      </c>
      <c r="N113">
        <v>0</v>
      </c>
      <c r="O113">
        <v>0</v>
      </c>
      <c r="P113">
        <v>120</v>
      </c>
      <c r="Q113">
        <v>142</v>
      </c>
      <c r="R113">
        <v>29</v>
      </c>
      <c r="S113">
        <v>32</v>
      </c>
      <c r="T113">
        <v>33</v>
      </c>
      <c r="U113">
        <f t="shared" si="2"/>
        <v>1</v>
      </c>
      <c r="V113">
        <v>22</v>
      </c>
      <c r="W113">
        <v>1</v>
      </c>
    </row>
    <row r="114" spans="1:23" x14ac:dyDescent="0.25">
      <c r="A114" t="s">
        <v>79</v>
      </c>
      <c r="B114" t="s">
        <v>26</v>
      </c>
      <c r="C114" s="2" t="s">
        <v>1844</v>
      </c>
      <c r="D114" t="s">
        <v>1845</v>
      </c>
      <c r="E114">
        <v>16</v>
      </c>
      <c r="F114" t="s">
        <v>35</v>
      </c>
      <c r="G114">
        <v>0.69</v>
      </c>
      <c r="H114">
        <v>23.18</v>
      </c>
      <c r="I114">
        <v>0</v>
      </c>
      <c r="J114">
        <v>12</v>
      </c>
      <c r="K114" t="s">
        <v>1191</v>
      </c>
      <c r="L114">
        <v>0</v>
      </c>
      <c r="M114">
        <v>0</v>
      </c>
      <c r="N114">
        <v>0</v>
      </c>
      <c r="O114">
        <v>0</v>
      </c>
      <c r="P114">
        <v>146</v>
      </c>
      <c r="Q114">
        <v>116</v>
      </c>
      <c r="R114">
        <v>23</v>
      </c>
      <c r="S114">
        <v>25</v>
      </c>
      <c r="T114">
        <v>19</v>
      </c>
      <c r="U114">
        <f t="shared" si="2"/>
        <v>1</v>
      </c>
      <c r="V114">
        <v>22</v>
      </c>
      <c r="W114">
        <v>1</v>
      </c>
    </row>
    <row r="115" spans="1:23" x14ac:dyDescent="0.25">
      <c r="A115" t="s">
        <v>63</v>
      </c>
      <c r="B115" t="s">
        <v>26</v>
      </c>
      <c r="C115" s="2" t="s">
        <v>1878</v>
      </c>
      <c r="D115" t="s">
        <v>1879</v>
      </c>
      <c r="E115">
        <v>17</v>
      </c>
      <c r="F115" t="s">
        <v>35</v>
      </c>
      <c r="G115">
        <v>0.51</v>
      </c>
      <c r="H115">
        <v>33.33</v>
      </c>
      <c r="I115">
        <v>0</v>
      </c>
      <c r="J115">
        <v>24</v>
      </c>
      <c r="K115" t="s">
        <v>1808</v>
      </c>
      <c r="L115">
        <v>0</v>
      </c>
      <c r="M115">
        <v>0</v>
      </c>
      <c r="N115">
        <v>0</v>
      </c>
      <c r="O115">
        <v>0</v>
      </c>
      <c r="P115">
        <v>430</v>
      </c>
      <c r="Q115">
        <v>177</v>
      </c>
      <c r="R115">
        <v>41</v>
      </c>
      <c r="S115">
        <v>42</v>
      </c>
      <c r="T115">
        <v>20</v>
      </c>
      <c r="U115">
        <f t="shared" si="2"/>
        <v>1</v>
      </c>
      <c r="V115">
        <v>22</v>
      </c>
      <c r="W115">
        <v>1</v>
      </c>
    </row>
    <row r="116" spans="1:23" x14ac:dyDescent="0.25">
      <c r="A116" t="s">
        <v>79</v>
      </c>
      <c r="B116" t="s">
        <v>26</v>
      </c>
      <c r="C116" s="2" t="s">
        <v>1896</v>
      </c>
      <c r="D116" t="s">
        <v>1897</v>
      </c>
      <c r="E116">
        <v>18</v>
      </c>
      <c r="F116" t="s">
        <v>35</v>
      </c>
      <c r="G116">
        <v>0.35</v>
      </c>
      <c r="H116">
        <v>51.42</v>
      </c>
      <c r="I116">
        <v>0</v>
      </c>
      <c r="J116">
        <v>12</v>
      </c>
      <c r="K116" t="s">
        <v>1422</v>
      </c>
      <c r="L116">
        <v>0</v>
      </c>
      <c r="M116">
        <v>0</v>
      </c>
      <c r="N116">
        <v>0</v>
      </c>
      <c r="O116">
        <v>0</v>
      </c>
      <c r="P116">
        <v>162</v>
      </c>
      <c r="Q116">
        <v>97</v>
      </c>
      <c r="R116">
        <v>29</v>
      </c>
      <c r="S116">
        <v>31</v>
      </c>
      <c r="T116">
        <v>24</v>
      </c>
      <c r="U116">
        <f t="shared" si="2"/>
        <v>1</v>
      </c>
      <c r="V116">
        <v>22</v>
      </c>
      <c r="W116">
        <v>1</v>
      </c>
    </row>
    <row r="117" spans="1:23" x14ac:dyDescent="0.25">
      <c r="A117" t="s">
        <v>63</v>
      </c>
      <c r="B117" t="s">
        <v>26</v>
      </c>
      <c r="C117" s="2" t="s">
        <v>1976</v>
      </c>
      <c r="D117" t="s">
        <v>1977</v>
      </c>
      <c r="E117">
        <v>23</v>
      </c>
      <c r="F117" t="s">
        <v>35</v>
      </c>
      <c r="G117">
        <v>1.07</v>
      </c>
      <c r="H117">
        <v>21.49</v>
      </c>
      <c r="I117">
        <v>0</v>
      </c>
      <c r="J117">
        <v>24</v>
      </c>
      <c r="K117" t="s">
        <v>66</v>
      </c>
      <c r="L117">
        <v>0.50467289719626152</v>
      </c>
      <c r="M117">
        <v>0.53999999999999981</v>
      </c>
      <c r="N117">
        <v>0.50467289719626152</v>
      </c>
      <c r="O117">
        <v>0.53999999999999981</v>
      </c>
      <c r="P117">
        <v>458</v>
      </c>
      <c r="Q117">
        <v>0</v>
      </c>
      <c r="R117">
        <v>36</v>
      </c>
      <c r="S117">
        <v>46</v>
      </c>
      <c r="T117">
        <v>0</v>
      </c>
      <c r="U117">
        <f t="shared" si="2"/>
        <v>1</v>
      </c>
      <c r="V117">
        <v>22</v>
      </c>
      <c r="W117">
        <v>1</v>
      </c>
    </row>
    <row r="118" spans="1:23" x14ac:dyDescent="0.25">
      <c r="A118" t="s">
        <v>91</v>
      </c>
      <c r="B118" t="s">
        <v>26</v>
      </c>
      <c r="C118" s="2" t="s">
        <v>1991</v>
      </c>
      <c r="D118" t="s">
        <v>1690</v>
      </c>
      <c r="E118">
        <v>24</v>
      </c>
      <c r="F118" t="s">
        <v>35</v>
      </c>
      <c r="G118">
        <v>0.78</v>
      </c>
      <c r="H118">
        <v>30.76</v>
      </c>
      <c r="I118">
        <v>0</v>
      </c>
      <c r="J118">
        <v>12</v>
      </c>
      <c r="K118" t="s">
        <v>1691</v>
      </c>
      <c r="L118">
        <v>0</v>
      </c>
      <c r="M118">
        <v>0</v>
      </c>
      <c r="N118">
        <v>0</v>
      </c>
      <c r="O118">
        <v>0</v>
      </c>
      <c r="P118">
        <v>335</v>
      </c>
      <c r="Q118">
        <v>255</v>
      </c>
      <c r="R118">
        <v>37</v>
      </c>
      <c r="S118">
        <v>37</v>
      </c>
      <c r="T118">
        <v>12</v>
      </c>
      <c r="U118">
        <f t="shared" si="2"/>
        <v>1</v>
      </c>
      <c r="V118">
        <v>22</v>
      </c>
      <c r="W118">
        <v>1</v>
      </c>
    </row>
    <row r="119" spans="1:23" x14ac:dyDescent="0.25">
      <c r="A119" t="s">
        <v>392</v>
      </c>
      <c r="B119" t="s">
        <v>26</v>
      </c>
      <c r="C119" s="2" t="s">
        <v>424</v>
      </c>
      <c r="D119" t="s">
        <v>425</v>
      </c>
      <c r="E119">
        <v>0</v>
      </c>
      <c r="F119" t="s">
        <v>35</v>
      </c>
      <c r="G119">
        <v>0.05</v>
      </c>
      <c r="H119">
        <v>0</v>
      </c>
      <c r="I119">
        <v>0</v>
      </c>
      <c r="J119">
        <v>6</v>
      </c>
      <c r="K119" t="s">
        <v>426</v>
      </c>
      <c r="L119">
        <v>22</v>
      </c>
      <c r="M119">
        <v>1.1000000000000001</v>
      </c>
      <c r="N119">
        <v>22</v>
      </c>
      <c r="O119">
        <v>1.1000000000000001</v>
      </c>
      <c r="P119">
        <v>6</v>
      </c>
      <c r="Q119">
        <v>8</v>
      </c>
      <c r="R119">
        <v>3</v>
      </c>
      <c r="S119">
        <v>3</v>
      </c>
      <c r="T119">
        <v>2</v>
      </c>
      <c r="U119">
        <f t="shared" si="2"/>
        <v>1</v>
      </c>
      <c r="V119">
        <v>22</v>
      </c>
      <c r="W119">
        <v>1</v>
      </c>
    </row>
    <row r="120" spans="1:23" x14ac:dyDescent="0.25">
      <c r="A120" t="s">
        <v>392</v>
      </c>
      <c r="B120" t="s">
        <v>26</v>
      </c>
      <c r="C120" s="2" t="s">
        <v>431</v>
      </c>
      <c r="D120" t="s">
        <v>432</v>
      </c>
      <c r="E120">
        <v>0</v>
      </c>
      <c r="F120" t="s">
        <v>35</v>
      </c>
      <c r="G120">
        <v>0</v>
      </c>
      <c r="H120">
        <v>0</v>
      </c>
      <c r="I120">
        <v>0</v>
      </c>
      <c r="J120">
        <v>6</v>
      </c>
      <c r="K120" t="s">
        <v>433</v>
      </c>
      <c r="L120">
        <v>0</v>
      </c>
      <c r="M120">
        <v>0</v>
      </c>
      <c r="N120">
        <v>0</v>
      </c>
      <c r="O120">
        <v>0</v>
      </c>
      <c r="P120">
        <v>7</v>
      </c>
      <c r="Q120">
        <v>3</v>
      </c>
      <c r="R120">
        <v>2</v>
      </c>
      <c r="S120">
        <v>2</v>
      </c>
      <c r="T120">
        <v>0</v>
      </c>
      <c r="U120">
        <f t="shared" si="2"/>
        <v>1</v>
      </c>
      <c r="V120">
        <v>36</v>
      </c>
      <c r="W120">
        <v>1</v>
      </c>
    </row>
    <row r="121" spans="1:23" x14ac:dyDescent="0.25">
      <c r="A121" t="s">
        <v>79</v>
      </c>
      <c r="B121" t="s">
        <v>26</v>
      </c>
      <c r="C121" s="2" t="s">
        <v>451</v>
      </c>
      <c r="D121" t="s">
        <v>449</v>
      </c>
      <c r="E121">
        <v>0</v>
      </c>
      <c r="F121" t="s">
        <v>35</v>
      </c>
      <c r="G121">
        <v>0</v>
      </c>
      <c r="H121">
        <v>0</v>
      </c>
      <c r="I121">
        <v>0</v>
      </c>
      <c r="J121">
        <v>12</v>
      </c>
      <c r="K121" t="s">
        <v>450</v>
      </c>
      <c r="L121">
        <v>0</v>
      </c>
      <c r="M121">
        <v>0</v>
      </c>
      <c r="N121">
        <v>0</v>
      </c>
      <c r="O121">
        <v>0</v>
      </c>
      <c r="P121">
        <v>25</v>
      </c>
      <c r="Q121">
        <v>23</v>
      </c>
      <c r="R121">
        <v>3</v>
      </c>
      <c r="S121">
        <v>3</v>
      </c>
      <c r="T121">
        <v>4</v>
      </c>
      <c r="U121">
        <f t="shared" si="2"/>
        <v>1</v>
      </c>
      <c r="V121">
        <v>22</v>
      </c>
      <c r="W121">
        <v>1</v>
      </c>
    </row>
    <row r="122" spans="1:23" x14ac:dyDescent="0.25">
      <c r="A122" t="s">
        <v>79</v>
      </c>
      <c r="B122" t="s">
        <v>26</v>
      </c>
      <c r="C122" s="2" t="s">
        <v>452</v>
      </c>
      <c r="D122" t="s">
        <v>453</v>
      </c>
      <c r="E122">
        <v>0</v>
      </c>
      <c r="F122" t="s">
        <v>35</v>
      </c>
      <c r="G122">
        <v>0.19</v>
      </c>
      <c r="H122">
        <v>0</v>
      </c>
      <c r="I122">
        <v>0</v>
      </c>
      <c r="J122">
        <v>6</v>
      </c>
      <c r="K122" t="s">
        <v>450</v>
      </c>
      <c r="L122">
        <v>22</v>
      </c>
      <c r="M122">
        <v>4.18</v>
      </c>
      <c r="N122">
        <v>22</v>
      </c>
      <c r="O122">
        <v>4.18</v>
      </c>
      <c r="P122">
        <v>33</v>
      </c>
      <c r="Q122">
        <v>30</v>
      </c>
      <c r="R122">
        <v>3</v>
      </c>
      <c r="S122">
        <v>3</v>
      </c>
      <c r="T122">
        <v>2</v>
      </c>
      <c r="U122">
        <f t="shared" si="2"/>
        <v>1</v>
      </c>
      <c r="V122">
        <v>22</v>
      </c>
      <c r="W122">
        <v>1</v>
      </c>
    </row>
    <row r="123" spans="1:23" x14ac:dyDescent="0.25">
      <c r="A123" t="s">
        <v>79</v>
      </c>
      <c r="B123" t="s">
        <v>26</v>
      </c>
      <c r="C123" s="2" t="s">
        <v>474</v>
      </c>
      <c r="D123" t="s">
        <v>472</v>
      </c>
      <c r="E123">
        <v>0</v>
      </c>
      <c r="F123" t="s">
        <v>35</v>
      </c>
      <c r="G123">
        <v>0.14000000000000001</v>
      </c>
      <c r="H123">
        <v>0</v>
      </c>
      <c r="I123">
        <v>6</v>
      </c>
      <c r="J123">
        <v>6</v>
      </c>
      <c r="K123" t="s">
        <v>473</v>
      </c>
      <c r="L123">
        <v>22</v>
      </c>
      <c r="M123">
        <v>3.08</v>
      </c>
      <c r="N123">
        <v>0</v>
      </c>
      <c r="O123">
        <v>0</v>
      </c>
      <c r="P123">
        <v>48</v>
      </c>
      <c r="Q123">
        <v>25</v>
      </c>
      <c r="R123">
        <v>8</v>
      </c>
      <c r="S123">
        <v>10</v>
      </c>
      <c r="T123">
        <v>3</v>
      </c>
      <c r="U123">
        <f t="shared" si="2"/>
        <v>1</v>
      </c>
      <c r="V123">
        <v>22</v>
      </c>
      <c r="W123">
        <v>1</v>
      </c>
    </row>
    <row r="124" spans="1:23" x14ac:dyDescent="0.25">
      <c r="A124" t="s">
        <v>79</v>
      </c>
      <c r="B124" t="s">
        <v>26</v>
      </c>
      <c r="C124" s="2" t="s">
        <v>481</v>
      </c>
      <c r="D124" t="s">
        <v>482</v>
      </c>
      <c r="E124">
        <v>0</v>
      </c>
      <c r="F124" t="s">
        <v>35</v>
      </c>
      <c r="G124">
        <v>0.14000000000000001</v>
      </c>
      <c r="H124">
        <v>0</v>
      </c>
      <c r="I124">
        <v>0</v>
      </c>
      <c r="J124">
        <v>12</v>
      </c>
      <c r="K124" t="s">
        <v>483</v>
      </c>
      <c r="L124">
        <v>22</v>
      </c>
      <c r="M124">
        <v>3.08</v>
      </c>
      <c r="N124">
        <v>22</v>
      </c>
      <c r="O124">
        <v>3.08</v>
      </c>
      <c r="P124">
        <v>17</v>
      </c>
      <c r="Q124">
        <v>13</v>
      </c>
      <c r="R124">
        <v>2</v>
      </c>
      <c r="S124">
        <v>3</v>
      </c>
      <c r="T124">
        <v>3</v>
      </c>
      <c r="U124">
        <f t="shared" si="2"/>
        <v>1</v>
      </c>
      <c r="V124">
        <v>22</v>
      </c>
      <c r="W124">
        <v>1</v>
      </c>
    </row>
    <row r="125" spans="1:23" x14ac:dyDescent="0.25">
      <c r="A125" t="s">
        <v>79</v>
      </c>
      <c r="B125" t="s">
        <v>26</v>
      </c>
      <c r="C125" s="2" t="s">
        <v>490</v>
      </c>
      <c r="D125" t="s">
        <v>491</v>
      </c>
      <c r="E125">
        <v>0</v>
      </c>
      <c r="F125" t="s">
        <v>35</v>
      </c>
      <c r="G125">
        <v>0</v>
      </c>
      <c r="H125">
        <v>0</v>
      </c>
      <c r="I125">
        <v>0</v>
      </c>
      <c r="J125">
        <v>12</v>
      </c>
      <c r="K125" t="s">
        <v>492</v>
      </c>
      <c r="L125">
        <v>0</v>
      </c>
      <c r="M125">
        <v>0</v>
      </c>
      <c r="N125">
        <v>0</v>
      </c>
      <c r="O125">
        <v>0</v>
      </c>
      <c r="P125">
        <v>7</v>
      </c>
      <c r="Q125">
        <v>4</v>
      </c>
      <c r="R125">
        <v>1</v>
      </c>
      <c r="S125">
        <v>1</v>
      </c>
      <c r="T125">
        <v>1</v>
      </c>
      <c r="U125">
        <f t="shared" si="2"/>
        <v>1</v>
      </c>
      <c r="V125">
        <v>22</v>
      </c>
      <c r="W125">
        <v>1</v>
      </c>
    </row>
    <row r="126" spans="1:23" x14ac:dyDescent="0.25">
      <c r="A126" t="s">
        <v>494</v>
      </c>
      <c r="B126" t="s">
        <v>26</v>
      </c>
      <c r="C126" s="2" t="s">
        <v>496</v>
      </c>
      <c r="D126" t="s">
        <v>497</v>
      </c>
      <c r="E126">
        <v>0</v>
      </c>
      <c r="F126" t="s">
        <v>35</v>
      </c>
      <c r="G126">
        <v>0</v>
      </c>
      <c r="H126">
        <v>0</v>
      </c>
      <c r="I126">
        <v>0</v>
      </c>
      <c r="J126">
        <v>12</v>
      </c>
      <c r="K126" t="s">
        <v>498</v>
      </c>
      <c r="L126">
        <v>0</v>
      </c>
      <c r="M126">
        <v>0</v>
      </c>
      <c r="N126">
        <v>0</v>
      </c>
      <c r="O126">
        <v>0</v>
      </c>
      <c r="P126">
        <v>13</v>
      </c>
      <c r="Q126">
        <v>27</v>
      </c>
      <c r="R126">
        <v>1</v>
      </c>
      <c r="S126">
        <v>1</v>
      </c>
      <c r="T126">
        <v>8</v>
      </c>
      <c r="U126">
        <f t="shared" si="2"/>
        <v>1</v>
      </c>
      <c r="V126">
        <v>22</v>
      </c>
      <c r="W126">
        <v>1</v>
      </c>
    </row>
    <row r="127" spans="1:23" x14ac:dyDescent="0.25">
      <c r="A127" t="s">
        <v>494</v>
      </c>
      <c r="B127" t="s">
        <v>26</v>
      </c>
      <c r="C127" s="2" t="s">
        <v>499</v>
      </c>
      <c r="D127" t="s">
        <v>500</v>
      </c>
      <c r="E127">
        <v>0</v>
      </c>
      <c r="F127" t="s">
        <v>35</v>
      </c>
      <c r="G127">
        <v>0.05</v>
      </c>
      <c r="H127">
        <v>0</v>
      </c>
      <c r="I127">
        <v>0</v>
      </c>
      <c r="J127">
        <v>12</v>
      </c>
      <c r="K127" t="s">
        <v>501</v>
      </c>
      <c r="L127">
        <v>22</v>
      </c>
      <c r="M127">
        <v>1.1000000000000001</v>
      </c>
      <c r="N127">
        <v>22</v>
      </c>
      <c r="O127">
        <v>1.1000000000000001</v>
      </c>
      <c r="P127">
        <v>37</v>
      </c>
      <c r="Q127">
        <v>58</v>
      </c>
      <c r="R127">
        <v>5</v>
      </c>
      <c r="S127">
        <v>5</v>
      </c>
      <c r="T127">
        <v>16</v>
      </c>
      <c r="U127">
        <f t="shared" si="2"/>
        <v>1</v>
      </c>
      <c r="V127">
        <v>22</v>
      </c>
      <c r="W127">
        <v>1</v>
      </c>
    </row>
    <row r="128" spans="1:23" x14ac:dyDescent="0.25">
      <c r="A128" t="s">
        <v>91</v>
      </c>
      <c r="B128" t="s">
        <v>26</v>
      </c>
      <c r="C128" s="2" t="s">
        <v>542</v>
      </c>
      <c r="D128" t="s">
        <v>543</v>
      </c>
      <c r="E128">
        <v>0</v>
      </c>
      <c r="F128" t="s">
        <v>35</v>
      </c>
      <c r="G128">
        <v>0</v>
      </c>
      <c r="H128">
        <v>0</v>
      </c>
      <c r="I128">
        <v>0</v>
      </c>
      <c r="J128">
        <v>24</v>
      </c>
      <c r="K128" t="s">
        <v>544</v>
      </c>
      <c r="L128">
        <v>0</v>
      </c>
      <c r="M128">
        <v>0</v>
      </c>
      <c r="N128">
        <v>0</v>
      </c>
      <c r="O128">
        <v>0</v>
      </c>
      <c r="P128">
        <v>44</v>
      </c>
      <c r="Q128">
        <v>0</v>
      </c>
      <c r="R128">
        <v>0</v>
      </c>
      <c r="S128">
        <v>1</v>
      </c>
      <c r="T128">
        <v>0</v>
      </c>
      <c r="U128">
        <f t="shared" si="2"/>
        <v>1</v>
      </c>
      <c r="V128">
        <v>36</v>
      </c>
      <c r="W128">
        <v>1</v>
      </c>
    </row>
    <row r="129" spans="1:23" x14ac:dyDescent="0.25">
      <c r="A129" t="s">
        <v>91</v>
      </c>
      <c r="B129" t="s">
        <v>26</v>
      </c>
      <c r="C129" s="2" t="s">
        <v>552</v>
      </c>
      <c r="D129" t="s">
        <v>553</v>
      </c>
      <c r="E129">
        <v>0</v>
      </c>
      <c r="F129" t="s">
        <v>35</v>
      </c>
      <c r="G129">
        <v>1.04</v>
      </c>
      <c r="H129">
        <v>0</v>
      </c>
      <c r="I129">
        <v>0</v>
      </c>
      <c r="J129">
        <v>20</v>
      </c>
      <c r="K129" t="s">
        <v>554</v>
      </c>
      <c r="L129">
        <v>22</v>
      </c>
      <c r="M129">
        <v>22.88</v>
      </c>
      <c r="N129">
        <v>22</v>
      </c>
      <c r="O129">
        <v>22.88</v>
      </c>
      <c r="P129">
        <v>124</v>
      </c>
      <c r="Q129">
        <v>205</v>
      </c>
      <c r="R129">
        <v>5</v>
      </c>
      <c r="S129">
        <v>6</v>
      </c>
      <c r="T129">
        <v>27</v>
      </c>
      <c r="U129">
        <f t="shared" si="2"/>
        <v>1</v>
      </c>
      <c r="V129">
        <v>22</v>
      </c>
      <c r="W129">
        <v>1</v>
      </c>
    </row>
    <row r="130" spans="1:23" x14ac:dyDescent="0.25">
      <c r="A130" t="s">
        <v>392</v>
      </c>
      <c r="B130" t="s">
        <v>26</v>
      </c>
      <c r="C130" s="2" t="s">
        <v>696</v>
      </c>
      <c r="D130" t="s">
        <v>697</v>
      </c>
      <c r="E130">
        <v>1</v>
      </c>
      <c r="F130" t="s">
        <v>35</v>
      </c>
      <c r="G130">
        <v>7.0000000000000007E-2</v>
      </c>
      <c r="H130">
        <v>14.28</v>
      </c>
      <c r="I130">
        <v>0</v>
      </c>
      <c r="J130">
        <v>6</v>
      </c>
      <c r="K130" t="s">
        <v>698</v>
      </c>
      <c r="L130">
        <v>7.7142857142857153</v>
      </c>
      <c r="M130">
        <v>0.54000000000000015</v>
      </c>
      <c r="N130">
        <v>7.7142857142857153</v>
      </c>
      <c r="O130">
        <v>0.54000000000000015</v>
      </c>
      <c r="P130">
        <v>35</v>
      </c>
      <c r="Q130">
        <v>27</v>
      </c>
      <c r="R130">
        <v>4</v>
      </c>
      <c r="S130">
        <v>4</v>
      </c>
      <c r="T130">
        <v>5</v>
      </c>
      <c r="U130">
        <f t="shared" si="2"/>
        <v>1</v>
      </c>
      <c r="V130">
        <v>22</v>
      </c>
      <c r="W130">
        <v>1</v>
      </c>
    </row>
    <row r="131" spans="1:23" x14ac:dyDescent="0.25">
      <c r="A131" t="s">
        <v>79</v>
      </c>
      <c r="B131" t="s">
        <v>26</v>
      </c>
      <c r="C131" s="2" t="s">
        <v>701</v>
      </c>
      <c r="D131" t="s">
        <v>702</v>
      </c>
      <c r="E131">
        <v>1</v>
      </c>
      <c r="F131" t="s">
        <v>35</v>
      </c>
      <c r="G131">
        <v>0</v>
      </c>
      <c r="H131">
        <v>0</v>
      </c>
      <c r="I131">
        <v>0</v>
      </c>
      <c r="J131">
        <v>6</v>
      </c>
      <c r="K131" t="s">
        <v>703</v>
      </c>
      <c r="L131">
        <v>0</v>
      </c>
      <c r="M131">
        <v>0</v>
      </c>
      <c r="N131">
        <v>0</v>
      </c>
      <c r="O131">
        <v>0</v>
      </c>
      <c r="P131">
        <v>10</v>
      </c>
      <c r="Q131">
        <v>7</v>
      </c>
      <c r="R131">
        <v>3</v>
      </c>
      <c r="S131">
        <v>3</v>
      </c>
      <c r="T131">
        <v>1</v>
      </c>
      <c r="U131">
        <f t="shared" si="2"/>
        <v>1</v>
      </c>
      <c r="V131">
        <v>36</v>
      </c>
      <c r="W131">
        <v>1</v>
      </c>
    </row>
    <row r="132" spans="1:23" x14ac:dyDescent="0.25">
      <c r="A132" t="s">
        <v>79</v>
      </c>
      <c r="B132" t="s">
        <v>26</v>
      </c>
      <c r="C132" s="2" t="s">
        <v>708</v>
      </c>
      <c r="D132" t="s">
        <v>709</v>
      </c>
      <c r="E132">
        <v>1</v>
      </c>
      <c r="F132" t="s">
        <v>35</v>
      </c>
      <c r="G132">
        <v>0</v>
      </c>
      <c r="H132">
        <v>0</v>
      </c>
      <c r="I132">
        <v>0</v>
      </c>
      <c r="J132">
        <v>2</v>
      </c>
      <c r="K132" t="s">
        <v>471</v>
      </c>
      <c r="L132">
        <v>0</v>
      </c>
      <c r="M132">
        <v>0</v>
      </c>
      <c r="N132">
        <v>0</v>
      </c>
      <c r="O132">
        <v>0</v>
      </c>
      <c r="P132">
        <v>5</v>
      </c>
      <c r="Q132">
        <v>20</v>
      </c>
      <c r="R132">
        <v>2</v>
      </c>
      <c r="S132">
        <v>2</v>
      </c>
      <c r="T132">
        <v>0</v>
      </c>
      <c r="U132">
        <f t="shared" si="2"/>
        <v>1</v>
      </c>
      <c r="V132">
        <v>22</v>
      </c>
      <c r="W132">
        <v>1</v>
      </c>
    </row>
    <row r="133" spans="1:23" x14ac:dyDescent="0.25">
      <c r="A133" t="s">
        <v>79</v>
      </c>
      <c r="B133" t="s">
        <v>26</v>
      </c>
      <c r="C133" s="2" t="s">
        <v>710</v>
      </c>
      <c r="D133" t="s">
        <v>711</v>
      </c>
      <c r="E133">
        <v>1</v>
      </c>
      <c r="F133" t="s">
        <v>35</v>
      </c>
      <c r="G133">
        <v>0</v>
      </c>
      <c r="H133">
        <v>0</v>
      </c>
      <c r="I133">
        <v>0</v>
      </c>
      <c r="J133">
        <v>6</v>
      </c>
      <c r="K133" t="s">
        <v>712</v>
      </c>
      <c r="L133">
        <v>0</v>
      </c>
      <c r="M133">
        <v>0</v>
      </c>
      <c r="N133">
        <v>0</v>
      </c>
      <c r="O133">
        <v>0</v>
      </c>
      <c r="P133">
        <v>23</v>
      </c>
      <c r="Q133">
        <v>6</v>
      </c>
      <c r="R133">
        <v>5</v>
      </c>
      <c r="S133">
        <v>5</v>
      </c>
      <c r="T133">
        <v>0</v>
      </c>
      <c r="U133">
        <f t="shared" si="2"/>
        <v>1</v>
      </c>
      <c r="V133">
        <v>36</v>
      </c>
      <c r="W133">
        <v>1</v>
      </c>
    </row>
    <row r="134" spans="1:23" x14ac:dyDescent="0.25">
      <c r="A134" t="s">
        <v>79</v>
      </c>
      <c r="B134" t="s">
        <v>26</v>
      </c>
      <c r="C134" s="2" t="s">
        <v>713</v>
      </c>
      <c r="D134" t="s">
        <v>714</v>
      </c>
      <c r="E134">
        <v>1</v>
      </c>
      <c r="F134" t="s">
        <v>35</v>
      </c>
      <c r="G134">
        <v>0.06</v>
      </c>
      <c r="H134">
        <v>16.66</v>
      </c>
      <c r="I134">
        <v>0</v>
      </c>
      <c r="J134">
        <v>6</v>
      </c>
      <c r="K134" t="s">
        <v>715</v>
      </c>
      <c r="L134">
        <v>19.333333333333329</v>
      </c>
      <c r="M134">
        <v>1.1599999999999999</v>
      </c>
      <c r="N134">
        <v>19.333333333333329</v>
      </c>
      <c r="O134">
        <v>1.1599999999999999</v>
      </c>
      <c r="P134">
        <v>17</v>
      </c>
      <c r="Q134">
        <v>18</v>
      </c>
      <c r="R134">
        <v>4</v>
      </c>
      <c r="S134">
        <v>4</v>
      </c>
      <c r="T134">
        <v>1</v>
      </c>
      <c r="U134">
        <f t="shared" si="2"/>
        <v>1</v>
      </c>
      <c r="V134">
        <v>36</v>
      </c>
      <c r="W134">
        <v>1</v>
      </c>
    </row>
    <row r="135" spans="1:23" x14ac:dyDescent="0.25">
      <c r="A135" t="s">
        <v>63</v>
      </c>
      <c r="B135" t="s">
        <v>26</v>
      </c>
      <c r="C135" s="2" t="s">
        <v>750</v>
      </c>
      <c r="D135" t="s">
        <v>751</v>
      </c>
      <c r="E135">
        <v>1</v>
      </c>
      <c r="F135" t="s">
        <v>35</v>
      </c>
      <c r="G135">
        <v>0</v>
      </c>
      <c r="H135">
        <v>0</v>
      </c>
      <c r="I135">
        <v>0</v>
      </c>
      <c r="J135">
        <v>6</v>
      </c>
      <c r="K135" t="s">
        <v>752</v>
      </c>
      <c r="L135">
        <v>0</v>
      </c>
      <c r="M135">
        <v>0</v>
      </c>
      <c r="N135">
        <v>0</v>
      </c>
      <c r="O135">
        <v>0</v>
      </c>
      <c r="P135">
        <v>5</v>
      </c>
      <c r="Q135">
        <v>0</v>
      </c>
      <c r="R135">
        <v>4</v>
      </c>
      <c r="S135">
        <v>4</v>
      </c>
      <c r="T135">
        <v>0</v>
      </c>
      <c r="U135">
        <f t="shared" si="2"/>
        <v>1</v>
      </c>
      <c r="V135">
        <v>22</v>
      </c>
      <c r="W135">
        <v>1</v>
      </c>
    </row>
    <row r="136" spans="1:23" x14ac:dyDescent="0.25">
      <c r="A136" t="s">
        <v>392</v>
      </c>
      <c r="B136" t="s">
        <v>26</v>
      </c>
      <c r="C136" s="2" t="s">
        <v>854</v>
      </c>
      <c r="D136" t="s">
        <v>855</v>
      </c>
      <c r="E136">
        <v>2</v>
      </c>
      <c r="F136" t="s">
        <v>35</v>
      </c>
      <c r="G136">
        <v>7.0000000000000007E-2</v>
      </c>
      <c r="H136">
        <v>28.57</v>
      </c>
      <c r="I136">
        <v>0</v>
      </c>
      <c r="J136">
        <v>3</v>
      </c>
      <c r="K136" t="s">
        <v>856</v>
      </c>
      <c r="L136">
        <v>0</v>
      </c>
      <c r="M136">
        <v>0</v>
      </c>
      <c r="N136">
        <v>0</v>
      </c>
      <c r="O136">
        <v>0</v>
      </c>
      <c r="P136">
        <v>14</v>
      </c>
      <c r="Q136">
        <v>5</v>
      </c>
      <c r="R136">
        <v>3</v>
      </c>
      <c r="S136">
        <v>4</v>
      </c>
      <c r="T136">
        <v>1</v>
      </c>
      <c r="U136">
        <f t="shared" si="2"/>
        <v>1</v>
      </c>
      <c r="V136">
        <v>22</v>
      </c>
      <c r="W136">
        <v>1</v>
      </c>
    </row>
    <row r="137" spans="1:23" x14ac:dyDescent="0.25">
      <c r="A137" t="s">
        <v>79</v>
      </c>
      <c r="B137" t="s">
        <v>26</v>
      </c>
      <c r="C137" s="2" t="s">
        <v>860</v>
      </c>
      <c r="D137" t="s">
        <v>861</v>
      </c>
      <c r="E137">
        <v>2</v>
      </c>
      <c r="F137" t="s">
        <v>35</v>
      </c>
      <c r="G137">
        <v>0.21</v>
      </c>
      <c r="H137">
        <v>14.28</v>
      </c>
      <c r="I137">
        <v>0</v>
      </c>
      <c r="J137">
        <v>12</v>
      </c>
      <c r="K137" t="s">
        <v>862</v>
      </c>
      <c r="L137">
        <v>12.47619047619048</v>
      </c>
      <c r="M137">
        <v>2.62</v>
      </c>
      <c r="N137">
        <v>12.47619047619048</v>
      </c>
      <c r="O137">
        <v>2.62</v>
      </c>
      <c r="P137">
        <v>40</v>
      </c>
      <c r="Q137">
        <v>30</v>
      </c>
      <c r="R137">
        <v>9</v>
      </c>
      <c r="S137">
        <v>11</v>
      </c>
      <c r="T137">
        <v>9</v>
      </c>
      <c r="U137">
        <f t="shared" si="2"/>
        <v>1</v>
      </c>
      <c r="V137">
        <v>22</v>
      </c>
      <c r="W137">
        <v>1</v>
      </c>
    </row>
    <row r="138" spans="1:23" x14ac:dyDescent="0.25">
      <c r="A138" t="s">
        <v>79</v>
      </c>
      <c r="B138" t="s">
        <v>26</v>
      </c>
      <c r="C138" s="2" t="s">
        <v>874</v>
      </c>
      <c r="D138" t="s">
        <v>875</v>
      </c>
      <c r="E138">
        <v>2</v>
      </c>
      <c r="F138" t="s">
        <v>35</v>
      </c>
      <c r="G138">
        <v>0</v>
      </c>
      <c r="H138">
        <v>0</v>
      </c>
      <c r="I138">
        <v>0</v>
      </c>
      <c r="J138">
        <v>6</v>
      </c>
      <c r="K138" t="s">
        <v>876</v>
      </c>
      <c r="L138">
        <v>0</v>
      </c>
      <c r="M138">
        <v>0</v>
      </c>
      <c r="N138">
        <v>0</v>
      </c>
      <c r="O138">
        <v>0</v>
      </c>
      <c r="P138">
        <v>20</v>
      </c>
      <c r="Q138">
        <v>36</v>
      </c>
      <c r="R138">
        <v>5</v>
      </c>
      <c r="S138">
        <v>5</v>
      </c>
      <c r="T138">
        <v>6</v>
      </c>
      <c r="U138">
        <f t="shared" si="2"/>
        <v>1</v>
      </c>
      <c r="V138">
        <v>36</v>
      </c>
      <c r="W138">
        <v>1</v>
      </c>
    </row>
    <row r="139" spans="1:23" x14ac:dyDescent="0.25">
      <c r="A139" t="s">
        <v>79</v>
      </c>
      <c r="B139" t="s">
        <v>26</v>
      </c>
      <c r="C139" s="2" t="s">
        <v>877</v>
      </c>
      <c r="D139" t="s">
        <v>878</v>
      </c>
      <c r="E139">
        <v>2</v>
      </c>
      <c r="F139" t="s">
        <v>35</v>
      </c>
      <c r="G139">
        <v>0.14000000000000001</v>
      </c>
      <c r="H139">
        <v>14.28</v>
      </c>
      <c r="I139">
        <v>0</v>
      </c>
      <c r="J139">
        <v>6</v>
      </c>
      <c r="K139" t="s">
        <v>879</v>
      </c>
      <c r="L139">
        <v>21.714285714285719</v>
      </c>
      <c r="M139">
        <v>3.04</v>
      </c>
      <c r="N139">
        <v>21.714285714285719</v>
      </c>
      <c r="O139">
        <v>3.04</v>
      </c>
      <c r="P139">
        <v>28</v>
      </c>
      <c r="Q139">
        <v>19</v>
      </c>
      <c r="R139">
        <v>4</v>
      </c>
      <c r="S139">
        <v>4</v>
      </c>
      <c r="T139">
        <v>4</v>
      </c>
      <c r="U139">
        <f t="shared" si="2"/>
        <v>1</v>
      </c>
      <c r="V139">
        <v>36</v>
      </c>
      <c r="W139">
        <v>1</v>
      </c>
    </row>
    <row r="140" spans="1:23" x14ac:dyDescent="0.25">
      <c r="A140" t="s">
        <v>79</v>
      </c>
      <c r="B140" t="s">
        <v>26</v>
      </c>
      <c r="C140" s="2" t="s">
        <v>884</v>
      </c>
      <c r="D140" t="s">
        <v>885</v>
      </c>
      <c r="E140">
        <v>2</v>
      </c>
      <c r="F140" t="s">
        <v>35</v>
      </c>
      <c r="G140">
        <v>7.0000000000000007E-2</v>
      </c>
      <c r="H140">
        <v>28.57</v>
      </c>
      <c r="I140">
        <v>0</v>
      </c>
      <c r="J140">
        <v>15</v>
      </c>
      <c r="K140" t="s">
        <v>487</v>
      </c>
      <c r="L140">
        <v>0</v>
      </c>
      <c r="M140">
        <v>0</v>
      </c>
      <c r="N140">
        <v>0</v>
      </c>
      <c r="O140">
        <v>0</v>
      </c>
      <c r="P140">
        <v>88</v>
      </c>
      <c r="Q140">
        <v>40</v>
      </c>
      <c r="R140">
        <v>6</v>
      </c>
      <c r="S140">
        <v>6</v>
      </c>
      <c r="T140">
        <v>5</v>
      </c>
      <c r="U140">
        <f t="shared" si="2"/>
        <v>1</v>
      </c>
      <c r="V140">
        <v>22</v>
      </c>
      <c r="W140">
        <v>1</v>
      </c>
    </row>
    <row r="141" spans="1:23" x14ac:dyDescent="0.25">
      <c r="A141" t="s">
        <v>79</v>
      </c>
      <c r="B141" t="s">
        <v>26</v>
      </c>
      <c r="C141" s="2" t="s">
        <v>888</v>
      </c>
      <c r="D141" t="s">
        <v>889</v>
      </c>
      <c r="E141">
        <v>2</v>
      </c>
      <c r="F141" t="s">
        <v>35</v>
      </c>
      <c r="G141">
        <v>7.0000000000000007E-2</v>
      </c>
      <c r="H141">
        <v>28.57</v>
      </c>
      <c r="I141">
        <v>0</v>
      </c>
      <c r="J141">
        <v>12</v>
      </c>
      <c r="K141" t="s">
        <v>890</v>
      </c>
      <c r="L141">
        <v>0</v>
      </c>
      <c r="M141">
        <v>0</v>
      </c>
      <c r="N141">
        <v>0</v>
      </c>
      <c r="O141">
        <v>0</v>
      </c>
      <c r="P141">
        <v>10</v>
      </c>
      <c r="Q141">
        <v>0</v>
      </c>
      <c r="R141">
        <v>6</v>
      </c>
      <c r="S141">
        <v>6</v>
      </c>
      <c r="T141">
        <v>0</v>
      </c>
      <c r="U141">
        <f t="shared" si="2"/>
        <v>1</v>
      </c>
      <c r="V141">
        <v>22</v>
      </c>
      <c r="W141">
        <v>1</v>
      </c>
    </row>
    <row r="142" spans="1:23" x14ac:dyDescent="0.25">
      <c r="A142" t="s">
        <v>494</v>
      </c>
      <c r="B142" t="s">
        <v>26</v>
      </c>
      <c r="C142" s="2" t="s">
        <v>891</v>
      </c>
      <c r="D142" t="s">
        <v>892</v>
      </c>
      <c r="E142">
        <v>2</v>
      </c>
      <c r="F142" t="s">
        <v>35</v>
      </c>
      <c r="G142">
        <v>0</v>
      </c>
      <c r="H142">
        <v>0</v>
      </c>
      <c r="I142">
        <v>0</v>
      </c>
      <c r="J142">
        <v>6</v>
      </c>
      <c r="K142" t="s">
        <v>893</v>
      </c>
      <c r="L142">
        <v>0</v>
      </c>
      <c r="M142">
        <v>0</v>
      </c>
      <c r="N142">
        <v>0</v>
      </c>
      <c r="O142">
        <v>0</v>
      </c>
      <c r="P142">
        <v>22</v>
      </c>
      <c r="Q142">
        <v>10</v>
      </c>
      <c r="R142">
        <v>6</v>
      </c>
      <c r="S142">
        <v>6</v>
      </c>
      <c r="T142">
        <v>0</v>
      </c>
      <c r="U142">
        <f t="shared" si="2"/>
        <v>1</v>
      </c>
      <c r="V142">
        <v>36</v>
      </c>
      <c r="W142">
        <v>1</v>
      </c>
    </row>
    <row r="143" spans="1:23" x14ac:dyDescent="0.25">
      <c r="A143" t="s">
        <v>494</v>
      </c>
      <c r="B143" t="s">
        <v>26</v>
      </c>
      <c r="C143" s="2" t="s">
        <v>894</v>
      </c>
      <c r="D143" t="s">
        <v>895</v>
      </c>
      <c r="E143">
        <v>2</v>
      </c>
      <c r="F143" t="s">
        <v>35</v>
      </c>
      <c r="G143">
        <v>0</v>
      </c>
      <c r="H143">
        <v>0</v>
      </c>
      <c r="I143">
        <v>0</v>
      </c>
      <c r="J143">
        <v>6</v>
      </c>
      <c r="K143" t="s">
        <v>896</v>
      </c>
      <c r="L143">
        <v>0</v>
      </c>
      <c r="M143">
        <v>0</v>
      </c>
      <c r="N143">
        <v>0</v>
      </c>
      <c r="O143">
        <v>0</v>
      </c>
      <c r="P143">
        <v>16</v>
      </c>
      <c r="Q143">
        <v>0</v>
      </c>
      <c r="R143">
        <v>5</v>
      </c>
      <c r="S143">
        <v>5</v>
      </c>
      <c r="T143">
        <v>0</v>
      </c>
      <c r="U143">
        <f t="shared" si="2"/>
        <v>1</v>
      </c>
      <c r="V143">
        <v>22</v>
      </c>
      <c r="W143">
        <v>1</v>
      </c>
    </row>
    <row r="144" spans="1:23" x14ac:dyDescent="0.25">
      <c r="A144" t="s">
        <v>494</v>
      </c>
      <c r="B144" t="s">
        <v>26</v>
      </c>
      <c r="C144" s="2" t="s">
        <v>897</v>
      </c>
      <c r="D144" t="s">
        <v>898</v>
      </c>
      <c r="E144">
        <v>2</v>
      </c>
      <c r="F144" t="s">
        <v>35</v>
      </c>
      <c r="G144">
        <v>0.21</v>
      </c>
      <c r="H144">
        <v>9.52</v>
      </c>
      <c r="I144">
        <v>0</v>
      </c>
      <c r="J144">
        <v>12</v>
      </c>
      <c r="K144" t="s">
        <v>899</v>
      </c>
      <c r="L144">
        <v>26.476190476190471</v>
      </c>
      <c r="M144">
        <v>5.56</v>
      </c>
      <c r="N144">
        <v>26.476190476190471</v>
      </c>
      <c r="O144">
        <v>5.56</v>
      </c>
      <c r="P144">
        <v>45</v>
      </c>
      <c r="Q144">
        <v>29</v>
      </c>
      <c r="R144">
        <v>11</v>
      </c>
      <c r="S144">
        <v>11</v>
      </c>
      <c r="T144">
        <v>6</v>
      </c>
      <c r="U144">
        <f t="shared" si="2"/>
        <v>1</v>
      </c>
      <c r="V144">
        <v>36</v>
      </c>
      <c r="W144">
        <v>1</v>
      </c>
    </row>
    <row r="145" spans="1:23" x14ac:dyDescent="0.25">
      <c r="A145" t="s">
        <v>392</v>
      </c>
      <c r="B145" t="s">
        <v>26</v>
      </c>
      <c r="C145" s="2" t="s">
        <v>1039</v>
      </c>
      <c r="D145" t="s">
        <v>1040</v>
      </c>
      <c r="E145">
        <v>3</v>
      </c>
      <c r="F145" t="s">
        <v>35</v>
      </c>
      <c r="G145">
        <v>0.14000000000000001</v>
      </c>
      <c r="H145">
        <v>21.42</v>
      </c>
      <c r="I145">
        <v>0</v>
      </c>
      <c r="J145">
        <v>12</v>
      </c>
      <c r="K145" t="s">
        <v>430</v>
      </c>
      <c r="L145">
        <v>14.571428571428569</v>
      </c>
      <c r="M145">
        <v>2.04</v>
      </c>
      <c r="N145">
        <v>14.571428571428569</v>
      </c>
      <c r="O145">
        <v>2.04</v>
      </c>
      <c r="P145">
        <v>60</v>
      </c>
      <c r="Q145">
        <v>16</v>
      </c>
      <c r="R145">
        <v>8</v>
      </c>
      <c r="S145">
        <v>9</v>
      </c>
      <c r="T145">
        <v>4</v>
      </c>
      <c r="U145">
        <f t="shared" si="2"/>
        <v>1</v>
      </c>
      <c r="V145">
        <v>36</v>
      </c>
      <c r="W145">
        <v>1</v>
      </c>
    </row>
    <row r="146" spans="1:23" x14ac:dyDescent="0.25">
      <c r="A146" t="s">
        <v>392</v>
      </c>
      <c r="B146" t="s">
        <v>26</v>
      </c>
      <c r="C146" s="2" t="s">
        <v>1041</v>
      </c>
      <c r="D146" t="s">
        <v>1042</v>
      </c>
      <c r="E146">
        <v>3</v>
      </c>
      <c r="F146" t="s">
        <v>35</v>
      </c>
      <c r="G146">
        <v>0</v>
      </c>
      <c r="H146">
        <v>0</v>
      </c>
      <c r="I146">
        <v>0</v>
      </c>
      <c r="J146">
        <v>12</v>
      </c>
      <c r="K146" t="s">
        <v>1043</v>
      </c>
      <c r="L146">
        <v>0</v>
      </c>
      <c r="M146">
        <v>0</v>
      </c>
      <c r="N146">
        <v>0</v>
      </c>
      <c r="O146">
        <v>0</v>
      </c>
      <c r="P146">
        <v>17</v>
      </c>
      <c r="Q146">
        <v>6</v>
      </c>
      <c r="R146">
        <v>8</v>
      </c>
      <c r="S146">
        <v>8</v>
      </c>
      <c r="T146">
        <v>0</v>
      </c>
      <c r="U146">
        <f t="shared" si="2"/>
        <v>1</v>
      </c>
      <c r="V146">
        <v>22</v>
      </c>
      <c r="W146">
        <v>1</v>
      </c>
    </row>
    <row r="147" spans="1:23" x14ac:dyDescent="0.25">
      <c r="A147" t="s">
        <v>79</v>
      </c>
      <c r="B147" t="s">
        <v>26</v>
      </c>
      <c r="C147" s="2" t="s">
        <v>1044</v>
      </c>
      <c r="D147" t="s">
        <v>1045</v>
      </c>
      <c r="E147">
        <v>3</v>
      </c>
      <c r="F147" t="s">
        <v>35</v>
      </c>
      <c r="G147">
        <v>0</v>
      </c>
      <c r="H147">
        <v>0</v>
      </c>
      <c r="I147">
        <v>0</v>
      </c>
      <c r="J147">
        <v>12</v>
      </c>
      <c r="K147" t="s">
        <v>1046</v>
      </c>
      <c r="L147">
        <v>0</v>
      </c>
      <c r="M147">
        <v>0</v>
      </c>
      <c r="N147">
        <v>0</v>
      </c>
      <c r="O147">
        <v>0</v>
      </c>
      <c r="P147">
        <v>18</v>
      </c>
      <c r="Q147">
        <v>12</v>
      </c>
      <c r="R147">
        <v>5</v>
      </c>
      <c r="S147">
        <v>5</v>
      </c>
      <c r="T147">
        <v>4</v>
      </c>
      <c r="U147">
        <f t="shared" si="2"/>
        <v>1</v>
      </c>
      <c r="V147">
        <v>36</v>
      </c>
      <c r="W147">
        <v>1</v>
      </c>
    </row>
    <row r="148" spans="1:23" x14ac:dyDescent="0.25">
      <c r="A148" t="s">
        <v>79</v>
      </c>
      <c r="B148" t="s">
        <v>26</v>
      </c>
      <c r="C148" s="2" t="s">
        <v>1050</v>
      </c>
      <c r="D148" t="s">
        <v>1051</v>
      </c>
      <c r="E148">
        <v>3</v>
      </c>
      <c r="F148" t="s">
        <v>35</v>
      </c>
      <c r="G148">
        <v>7.0000000000000007E-2</v>
      </c>
      <c r="H148">
        <v>42.85</v>
      </c>
      <c r="I148">
        <v>0</v>
      </c>
      <c r="J148">
        <v>12</v>
      </c>
      <c r="K148" t="s">
        <v>707</v>
      </c>
      <c r="L148">
        <v>0</v>
      </c>
      <c r="M148">
        <v>0</v>
      </c>
      <c r="N148">
        <v>0</v>
      </c>
      <c r="O148">
        <v>0</v>
      </c>
      <c r="P148">
        <v>47</v>
      </c>
      <c r="Q148">
        <v>29</v>
      </c>
      <c r="R148">
        <v>6</v>
      </c>
      <c r="S148">
        <v>6</v>
      </c>
      <c r="T148">
        <v>3</v>
      </c>
      <c r="U148">
        <f t="shared" si="2"/>
        <v>1</v>
      </c>
      <c r="V148">
        <v>22</v>
      </c>
      <c r="W148">
        <v>1</v>
      </c>
    </row>
    <row r="149" spans="1:23" x14ac:dyDescent="0.25">
      <c r="A149" t="s">
        <v>79</v>
      </c>
      <c r="B149" t="s">
        <v>26</v>
      </c>
      <c r="C149" s="2" t="s">
        <v>1052</v>
      </c>
      <c r="D149" t="s">
        <v>1053</v>
      </c>
      <c r="E149">
        <v>3</v>
      </c>
      <c r="F149" t="s">
        <v>35</v>
      </c>
      <c r="G149">
        <v>0.14000000000000001</v>
      </c>
      <c r="H149">
        <v>21.42</v>
      </c>
      <c r="I149">
        <v>0</v>
      </c>
      <c r="J149">
        <v>12</v>
      </c>
      <c r="K149" t="s">
        <v>1054</v>
      </c>
      <c r="L149">
        <v>0.57142857142857295</v>
      </c>
      <c r="M149">
        <v>8.0000000000000224E-2</v>
      </c>
      <c r="N149">
        <v>0.57142857142857295</v>
      </c>
      <c r="O149">
        <v>8.0000000000000224E-2</v>
      </c>
      <c r="P149">
        <v>15</v>
      </c>
      <c r="Q149">
        <v>12</v>
      </c>
      <c r="R149">
        <v>8</v>
      </c>
      <c r="S149">
        <v>9</v>
      </c>
      <c r="T149">
        <v>2</v>
      </c>
      <c r="U149">
        <f t="shared" si="2"/>
        <v>1</v>
      </c>
      <c r="V149">
        <v>22</v>
      </c>
      <c r="W149">
        <v>1</v>
      </c>
    </row>
    <row r="150" spans="1:23" x14ac:dyDescent="0.25">
      <c r="A150" t="s">
        <v>79</v>
      </c>
      <c r="B150" t="s">
        <v>26</v>
      </c>
      <c r="C150" s="2" t="s">
        <v>1058</v>
      </c>
      <c r="D150" t="s">
        <v>883</v>
      </c>
      <c r="E150">
        <v>3</v>
      </c>
      <c r="F150" t="s">
        <v>35</v>
      </c>
      <c r="G150">
        <v>0</v>
      </c>
      <c r="H150">
        <v>0</v>
      </c>
      <c r="I150">
        <v>0</v>
      </c>
      <c r="J150">
        <v>6</v>
      </c>
      <c r="K150" t="s">
        <v>716</v>
      </c>
      <c r="L150">
        <v>0</v>
      </c>
      <c r="M150">
        <v>0</v>
      </c>
      <c r="N150">
        <v>0</v>
      </c>
      <c r="O150">
        <v>0</v>
      </c>
      <c r="P150">
        <v>28</v>
      </c>
      <c r="Q150">
        <v>24</v>
      </c>
      <c r="R150">
        <v>5</v>
      </c>
      <c r="S150">
        <v>5</v>
      </c>
      <c r="T150">
        <v>1</v>
      </c>
      <c r="U150">
        <f t="shared" si="2"/>
        <v>1</v>
      </c>
      <c r="V150">
        <v>36</v>
      </c>
      <c r="W150">
        <v>1</v>
      </c>
    </row>
    <row r="151" spans="1:23" x14ac:dyDescent="0.25">
      <c r="A151" t="s">
        <v>392</v>
      </c>
      <c r="B151" t="s">
        <v>26</v>
      </c>
      <c r="C151" s="2" t="s">
        <v>1171</v>
      </c>
      <c r="D151" t="s">
        <v>1172</v>
      </c>
      <c r="E151">
        <v>4</v>
      </c>
      <c r="F151" t="s">
        <v>35</v>
      </c>
      <c r="G151">
        <v>7.0000000000000007E-2</v>
      </c>
      <c r="H151">
        <v>57.14</v>
      </c>
      <c r="I151">
        <v>0</v>
      </c>
      <c r="J151">
        <v>6</v>
      </c>
      <c r="K151" t="s">
        <v>687</v>
      </c>
      <c r="L151">
        <v>0</v>
      </c>
      <c r="M151">
        <v>0</v>
      </c>
      <c r="N151">
        <v>0</v>
      </c>
      <c r="O151">
        <v>0</v>
      </c>
      <c r="P151">
        <v>25</v>
      </c>
      <c r="Q151">
        <v>18</v>
      </c>
      <c r="R151">
        <v>5</v>
      </c>
      <c r="S151">
        <v>7</v>
      </c>
      <c r="T151">
        <v>7</v>
      </c>
      <c r="U151">
        <f t="shared" si="2"/>
        <v>1</v>
      </c>
      <c r="V151">
        <v>22</v>
      </c>
      <c r="W151">
        <v>1</v>
      </c>
    </row>
    <row r="152" spans="1:23" x14ac:dyDescent="0.25">
      <c r="A152" t="s">
        <v>392</v>
      </c>
      <c r="B152" t="s">
        <v>26</v>
      </c>
      <c r="C152" s="2" t="s">
        <v>1173</v>
      </c>
      <c r="D152" t="s">
        <v>1174</v>
      </c>
      <c r="E152">
        <v>4</v>
      </c>
      <c r="F152" t="s">
        <v>35</v>
      </c>
      <c r="G152">
        <v>0</v>
      </c>
      <c r="H152">
        <v>0</v>
      </c>
      <c r="I152">
        <v>0</v>
      </c>
      <c r="J152">
        <v>12</v>
      </c>
      <c r="K152" t="s">
        <v>1175</v>
      </c>
      <c r="L152">
        <v>0</v>
      </c>
      <c r="M152">
        <v>0</v>
      </c>
      <c r="N152">
        <v>0</v>
      </c>
      <c r="O152">
        <v>0</v>
      </c>
      <c r="P152">
        <v>90</v>
      </c>
      <c r="Q152">
        <v>64</v>
      </c>
      <c r="R152">
        <v>12</v>
      </c>
      <c r="S152">
        <v>12</v>
      </c>
      <c r="T152">
        <v>3</v>
      </c>
      <c r="U152">
        <f t="shared" si="2"/>
        <v>1</v>
      </c>
      <c r="V152">
        <v>36</v>
      </c>
      <c r="W152">
        <v>1</v>
      </c>
    </row>
    <row r="153" spans="1:23" x14ac:dyDescent="0.25">
      <c r="A153" t="s">
        <v>392</v>
      </c>
      <c r="B153" t="s">
        <v>26</v>
      </c>
      <c r="C153" s="2" t="s">
        <v>1176</v>
      </c>
      <c r="D153" t="s">
        <v>1177</v>
      </c>
      <c r="E153">
        <v>4</v>
      </c>
      <c r="F153" t="s">
        <v>35</v>
      </c>
      <c r="G153">
        <v>0.21</v>
      </c>
      <c r="H153">
        <v>19.04</v>
      </c>
      <c r="I153">
        <v>0</v>
      </c>
      <c r="J153">
        <v>6</v>
      </c>
      <c r="K153" t="s">
        <v>1178</v>
      </c>
      <c r="L153">
        <v>16.952380952380949</v>
      </c>
      <c r="M153">
        <v>3.56</v>
      </c>
      <c r="N153">
        <v>16.952380952380949</v>
      </c>
      <c r="O153">
        <v>3.56</v>
      </c>
      <c r="P153">
        <v>41</v>
      </c>
      <c r="Q153">
        <v>0</v>
      </c>
      <c r="R153">
        <v>7</v>
      </c>
      <c r="S153">
        <v>8</v>
      </c>
      <c r="T153">
        <v>0</v>
      </c>
      <c r="U153">
        <f t="shared" si="2"/>
        <v>1</v>
      </c>
      <c r="V153">
        <v>36</v>
      </c>
      <c r="W153">
        <v>1</v>
      </c>
    </row>
    <row r="154" spans="1:23" x14ac:dyDescent="0.25">
      <c r="A154" t="s">
        <v>192</v>
      </c>
      <c r="B154" t="s">
        <v>26</v>
      </c>
      <c r="C154" s="2" t="s">
        <v>1182</v>
      </c>
      <c r="D154" t="s">
        <v>1183</v>
      </c>
      <c r="E154">
        <v>4</v>
      </c>
      <c r="F154" t="s">
        <v>35</v>
      </c>
      <c r="G154">
        <v>0.39</v>
      </c>
      <c r="H154">
        <v>10.25</v>
      </c>
      <c r="I154">
        <v>0</v>
      </c>
      <c r="J154">
        <v>25</v>
      </c>
      <c r="K154" t="s">
        <v>442</v>
      </c>
      <c r="L154">
        <v>11.743589743589739</v>
      </c>
      <c r="M154">
        <v>4.58</v>
      </c>
      <c r="N154">
        <v>11.743589743589739</v>
      </c>
      <c r="O154">
        <v>4.58</v>
      </c>
      <c r="P154">
        <v>54</v>
      </c>
      <c r="Q154">
        <v>83</v>
      </c>
      <c r="R154">
        <v>9</v>
      </c>
      <c r="S154">
        <v>13</v>
      </c>
      <c r="T154">
        <v>7</v>
      </c>
      <c r="U154">
        <f t="shared" si="2"/>
        <v>1</v>
      </c>
      <c r="V154">
        <v>22</v>
      </c>
      <c r="W154">
        <v>1</v>
      </c>
    </row>
    <row r="155" spans="1:23" x14ac:dyDescent="0.25">
      <c r="A155" t="s">
        <v>79</v>
      </c>
      <c r="B155" t="s">
        <v>26</v>
      </c>
      <c r="C155" s="2" t="s">
        <v>1186</v>
      </c>
      <c r="D155" t="s">
        <v>1187</v>
      </c>
      <c r="E155">
        <v>4</v>
      </c>
      <c r="F155" t="s">
        <v>35</v>
      </c>
      <c r="G155">
        <v>0</v>
      </c>
      <c r="H155">
        <v>0</v>
      </c>
      <c r="I155">
        <v>0</v>
      </c>
      <c r="J155">
        <v>6</v>
      </c>
      <c r="K155" t="s">
        <v>1049</v>
      </c>
      <c r="L155">
        <v>0</v>
      </c>
      <c r="M155">
        <v>0</v>
      </c>
      <c r="N155">
        <v>0</v>
      </c>
      <c r="O155">
        <v>0</v>
      </c>
      <c r="P155">
        <v>20</v>
      </c>
      <c r="Q155">
        <v>0</v>
      </c>
      <c r="R155">
        <v>8</v>
      </c>
      <c r="S155">
        <v>8</v>
      </c>
      <c r="T155">
        <v>0</v>
      </c>
      <c r="U155">
        <f t="shared" ref="U155:W175" si="3">IF(
  S155&lt;=0,
  0,
  IF(
    E155+I155 &gt;= MIN((S155/30)*20, (S155/30)*V155),
    0,
    CEILING(
      (MIN((S155/30)*20, (S155/30)*V155) - (E155+I155)) / J155,
      1
    )
  )
)</f>
        <v>1</v>
      </c>
      <c r="V155">
        <v>22</v>
      </c>
      <c r="W155">
        <v>1</v>
      </c>
    </row>
    <row r="156" spans="1:23" x14ac:dyDescent="0.25">
      <c r="A156" t="s">
        <v>79</v>
      </c>
      <c r="B156" t="s">
        <v>26</v>
      </c>
      <c r="C156" s="2" t="s">
        <v>1188</v>
      </c>
      <c r="D156" t="s">
        <v>1189</v>
      </c>
      <c r="E156">
        <v>4</v>
      </c>
      <c r="F156" t="s">
        <v>35</v>
      </c>
      <c r="G156">
        <v>0</v>
      </c>
      <c r="H156">
        <v>0</v>
      </c>
      <c r="I156">
        <v>0</v>
      </c>
      <c r="J156">
        <v>12</v>
      </c>
      <c r="K156" t="s">
        <v>1190</v>
      </c>
      <c r="L156">
        <v>0</v>
      </c>
      <c r="M156">
        <v>0</v>
      </c>
      <c r="N156">
        <v>0</v>
      </c>
      <c r="O156">
        <v>0</v>
      </c>
      <c r="P156">
        <v>34</v>
      </c>
      <c r="Q156">
        <v>55</v>
      </c>
      <c r="R156">
        <v>8</v>
      </c>
      <c r="S156">
        <v>8</v>
      </c>
      <c r="T156">
        <v>5</v>
      </c>
      <c r="U156">
        <f t="shared" si="3"/>
        <v>1</v>
      </c>
      <c r="V156">
        <v>36</v>
      </c>
      <c r="W156">
        <v>1</v>
      </c>
    </row>
    <row r="157" spans="1:23" x14ac:dyDescent="0.25">
      <c r="A157" t="s">
        <v>79</v>
      </c>
      <c r="B157" t="s">
        <v>26</v>
      </c>
      <c r="C157" s="2" t="s">
        <v>1192</v>
      </c>
      <c r="D157" t="s">
        <v>1193</v>
      </c>
      <c r="E157">
        <v>4</v>
      </c>
      <c r="F157" t="s">
        <v>35</v>
      </c>
      <c r="G157">
        <v>0.14000000000000001</v>
      </c>
      <c r="H157">
        <v>28.57</v>
      </c>
      <c r="I157">
        <v>0</v>
      </c>
      <c r="J157">
        <v>6</v>
      </c>
      <c r="K157" t="s">
        <v>1194</v>
      </c>
      <c r="L157">
        <v>0</v>
      </c>
      <c r="M157">
        <v>0</v>
      </c>
      <c r="N157">
        <v>0</v>
      </c>
      <c r="O157">
        <v>0</v>
      </c>
      <c r="P157">
        <v>14</v>
      </c>
      <c r="Q157">
        <v>5</v>
      </c>
      <c r="R157">
        <v>6</v>
      </c>
      <c r="S157">
        <v>8</v>
      </c>
      <c r="T157">
        <v>5</v>
      </c>
      <c r="U157">
        <f t="shared" si="3"/>
        <v>1</v>
      </c>
      <c r="V157">
        <v>22</v>
      </c>
      <c r="W157">
        <v>1</v>
      </c>
    </row>
    <row r="158" spans="1:23" x14ac:dyDescent="0.25">
      <c r="A158" t="s">
        <v>392</v>
      </c>
      <c r="B158" t="s">
        <v>26</v>
      </c>
      <c r="C158" s="2" t="s">
        <v>1287</v>
      </c>
      <c r="D158" t="s">
        <v>1288</v>
      </c>
      <c r="E158">
        <v>5</v>
      </c>
      <c r="F158" t="s">
        <v>35</v>
      </c>
      <c r="G158">
        <v>0.14000000000000001</v>
      </c>
      <c r="H158">
        <v>35.71</v>
      </c>
      <c r="I158">
        <v>0</v>
      </c>
      <c r="J158">
        <v>6</v>
      </c>
      <c r="K158" t="s">
        <v>395</v>
      </c>
      <c r="L158">
        <v>0</v>
      </c>
      <c r="M158">
        <v>0</v>
      </c>
      <c r="N158">
        <v>0</v>
      </c>
      <c r="O158">
        <v>0</v>
      </c>
      <c r="P158">
        <v>48</v>
      </c>
      <c r="Q158">
        <v>56</v>
      </c>
      <c r="R158">
        <v>9</v>
      </c>
      <c r="S158">
        <v>9</v>
      </c>
      <c r="T158">
        <v>7</v>
      </c>
      <c r="U158">
        <f t="shared" si="3"/>
        <v>1</v>
      </c>
      <c r="V158">
        <v>22</v>
      </c>
      <c r="W158">
        <v>1</v>
      </c>
    </row>
    <row r="159" spans="1:23" x14ac:dyDescent="0.25">
      <c r="A159" t="s">
        <v>392</v>
      </c>
      <c r="B159" t="s">
        <v>26</v>
      </c>
      <c r="C159" s="2" t="s">
        <v>1289</v>
      </c>
      <c r="D159" t="s">
        <v>1290</v>
      </c>
      <c r="E159">
        <v>5</v>
      </c>
      <c r="F159" t="s">
        <v>35</v>
      </c>
      <c r="G159">
        <v>0.14000000000000001</v>
      </c>
      <c r="H159">
        <v>35.71</v>
      </c>
      <c r="I159">
        <v>0</v>
      </c>
      <c r="J159">
        <v>6</v>
      </c>
      <c r="K159" t="s">
        <v>1170</v>
      </c>
      <c r="L159">
        <v>0</v>
      </c>
      <c r="M159">
        <v>0</v>
      </c>
      <c r="N159">
        <v>0</v>
      </c>
      <c r="O159">
        <v>0</v>
      </c>
      <c r="P159">
        <v>65</v>
      </c>
      <c r="Q159">
        <v>12</v>
      </c>
      <c r="R159">
        <v>9</v>
      </c>
      <c r="S159">
        <v>9</v>
      </c>
      <c r="T159">
        <v>2</v>
      </c>
      <c r="U159">
        <f t="shared" si="3"/>
        <v>1</v>
      </c>
      <c r="V159">
        <v>22</v>
      </c>
      <c r="W159">
        <v>1</v>
      </c>
    </row>
    <row r="160" spans="1:23" x14ac:dyDescent="0.25">
      <c r="A160" t="s">
        <v>392</v>
      </c>
      <c r="B160" t="s">
        <v>26</v>
      </c>
      <c r="C160" s="2" t="s">
        <v>1291</v>
      </c>
      <c r="D160" t="s">
        <v>1292</v>
      </c>
      <c r="E160">
        <v>5</v>
      </c>
      <c r="F160" t="s">
        <v>35</v>
      </c>
      <c r="G160">
        <v>0</v>
      </c>
      <c r="H160">
        <v>0</v>
      </c>
      <c r="I160">
        <v>0</v>
      </c>
      <c r="J160">
        <v>6</v>
      </c>
      <c r="K160" t="s">
        <v>690</v>
      </c>
      <c r="L160">
        <v>0</v>
      </c>
      <c r="M160">
        <v>0</v>
      </c>
      <c r="N160">
        <v>0</v>
      </c>
      <c r="O160">
        <v>0</v>
      </c>
      <c r="P160">
        <v>19</v>
      </c>
      <c r="Q160">
        <v>0</v>
      </c>
      <c r="R160">
        <v>8</v>
      </c>
      <c r="S160">
        <v>8</v>
      </c>
      <c r="T160">
        <v>0</v>
      </c>
      <c r="U160">
        <f t="shared" si="3"/>
        <v>1</v>
      </c>
      <c r="V160">
        <v>36</v>
      </c>
      <c r="W160">
        <v>1</v>
      </c>
    </row>
    <row r="161" spans="1:23" x14ac:dyDescent="0.25">
      <c r="A161" t="s">
        <v>392</v>
      </c>
      <c r="B161" t="s">
        <v>26</v>
      </c>
      <c r="C161" s="2" t="s">
        <v>1295</v>
      </c>
      <c r="D161" t="s">
        <v>1296</v>
      </c>
      <c r="E161">
        <v>5</v>
      </c>
      <c r="F161" t="s">
        <v>35</v>
      </c>
      <c r="G161">
        <v>7.0000000000000007E-2</v>
      </c>
      <c r="H161">
        <v>71.42</v>
      </c>
      <c r="I161">
        <v>0</v>
      </c>
      <c r="J161">
        <v>12</v>
      </c>
      <c r="K161" t="s">
        <v>1297</v>
      </c>
      <c r="L161">
        <v>0</v>
      </c>
      <c r="M161">
        <v>0</v>
      </c>
      <c r="N161">
        <v>0</v>
      </c>
      <c r="O161">
        <v>0</v>
      </c>
      <c r="P161">
        <v>58</v>
      </c>
      <c r="Q161">
        <v>41</v>
      </c>
      <c r="R161">
        <v>9</v>
      </c>
      <c r="S161">
        <v>10</v>
      </c>
      <c r="T161">
        <v>2</v>
      </c>
      <c r="U161">
        <f t="shared" si="3"/>
        <v>1</v>
      </c>
      <c r="V161">
        <v>22</v>
      </c>
      <c r="W161">
        <v>1</v>
      </c>
    </row>
    <row r="162" spans="1:23" x14ac:dyDescent="0.25">
      <c r="A162" t="s">
        <v>79</v>
      </c>
      <c r="B162" t="s">
        <v>26</v>
      </c>
      <c r="C162" s="2" t="s">
        <v>1304</v>
      </c>
      <c r="D162" t="s">
        <v>1305</v>
      </c>
      <c r="E162">
        <v>5</v>
      </c>
      <c r="F162" t="s">
        <v>35</v>
      </c>
      <c r="G162">
        <v>0</v>
      </c>
      <c r="H162">
        <v>0</v>
      </c>
      <c r="I162">
        <v>0</v>
      </c>
      <c r="J162">
        <v>12</v>
      </c>
      <c r="K162" t="s">
        <v>229</v>
      </c>
      <c r="L162">
        <v>0</v>
      </c>
      <c r="M162">
        <v>0</v>
      </c>
      <c r="N162">
        <v>0</v>
      </c>
      <c r="O162">
        <v>0</v>
      </c>
      <c r="P162">
        <v>22</v>
      </c>
      <c r="Q162">
        <v>6</v>
      </c>
      <c r="R162">
        <v>9</v>
      </c>
      <c r="S162">
        <v>9</v>
      </c>
      <c r="T162">
        <v>1</v>
      </c>
      <c r="U162">
        <f t="shared" si="3"/>
        <v>1</v>
      </c>
      <c r="V162">
        <v>49</v>
      </c>
      <c r="W162">
        <v>1</v>
      </c>
    </row>
    <row r="163" spans="1:23" x14ac:dyDescent="0.25">
      <c r="A163" t="s">
        <v>79</v>
      </c>
      <c r="B163" t="s">
        <v>26</v>
      </c>
      <c r="C163" s="2" t="s">
        <v>1306</v>
      </c>
      <c r="D163" t="s">
        <v>1307</v>
      </c>
      <c r="E163">
        <v>5</v>
      </c>
      <c r="F163" t="s">
        <v>35</v>
      </c>
      <c r="G163">
        <v>0</v>
      </c>
      <c r="H163">
        <v>0</v>
      </c>
      <c r="I163">
        <v>0</v>
      </c>
      <c r="J163">
        <v>12</v>
      </c>
      <c r="K163" t="s">
        <v>1308</v>
      </c>
      <c r="L163">
        <v>0</v>
      </c>
      <c r="M163">
        <v>0</v>
      </c>
      <c r="N163">
        <v>0</v>
      </c>
      <c r="O163">
        <v>0</v>
      </c>
      <c r="P163">
        <v>13</v>
      </c>
      <c r="Q163">
        <v>5</v>
      </c>
      <c r="R163">
        <v>11</v>
      </c>
      <c r="S163">
        <v>11</v>
      </c>
      <c r="T163">
        <v>2</v>
      </c>
      <c r="U163">
        <f t="shared" si="3"/>
        <v>1</v>
      </c>
      <c r="V163">
        <v>22</v>
      </c>
      <c r="W163">
        <v>1</v>
      </c>
    </row>
    <row r="164" spans="1:23" x14ac:dyDescent="0.25">
      <c r="A164" t="s">
        <v>494</v>
      </c>
      <c r="B164" t="s">
        <v>26</v>
      </c>
      <c r="C164" s="2" t="s">
        <v>1315</v>
      </c>
      <c r="D164" t="s">
        <v>1316</v>
      </c>
      <c r="E164">
        <v>5</v>
      </c>
      <c r="F164" t="s">
        <v>35</v>
      </c>
      <c r="G164">
        <v>0.14000000000000001</v>
      </c>
      <c r="H164">
        <v>35.71</v>
      </c>
      <c r="I164">
        <v>0</v>
      </c>
      <c r="J164">
        <v>12</v>
      </c>
      <c r="K164" t="s">
        <v>1317</v>
      </c>
      <c r="L164">
        <v>0.2857142857142918</v>
      </c>
      <c r="M164">
        <v>4.0000000000000847E-2</v>
      </c>
      <c r="N164">
        <v>0.2857142857142918</v>
      </c>
      <c r="O164">
        <v>4.0000000000000847E-2</v>
      </c>
      <c r="P164">
        <v>26</v>
      </c>
      <c r="Q164">
        <v>21</v>
      </c>
      <c r="R164">
        <v>6</v>
      </c>
      <c r="S164">
        <v>8</v>
      </c>
      <c r="T164">
        <v>0</v>
      </c>
      <c r="U164">
        <f t="shared" si="3"/>
        <v>1</v>
      </c>
      <c r="V164">
        <v>36</v>
      </c>
      <c r="W164">
        <v>1</v>
      </c>
    </row>
    <row r="165" spans="1:23" x14ac:dyDescent="0.25">
      <c r="A165" t="s">
        <v>392</v>
      </c>
      <c r="B165" t="s">
        <v>26</v>
      </c>
      <c r="C165" s="2" t="s">
        <v>1409</v>
      </c>
      <c r="D165" t="s">
        <v>1410</v>
      </c>
      <c r="E165">
        <v>6</v>
      </c>
      <c r="F165" t="s">
        <v>35</v>
      </c>
      <c r="G165">
        <v>0.21</v>
      </c>
      <c r="H165">
        <v>38.090000000000003</v>
      </c>
      <c r="I165">
        <v>0</v>
      </c>
      <c r="J165">
        <v>12</v>
      </c>
      <c r="K165" t="s">
        <v>1411</v>
      </c>
      <c r="L165">
        <v>0</v>
      </c>
      <c r="M165">
        <v>0</v>
      </c>
      <c r="N165">
        <v>0</v>
      </c>
      <c r="O165">
        <v>0</v>
      </c>
      <c r="P165">
        <v>84</v>
      </c>
      <c r="Q165">
        <v>55</v>
      </c>
      <c r="R165">
        <v>13</v>
      </c>
      <c r="S165">
        <v>14</v>
      </c>
      <c r="T165">
        <v>8</v>
      </c>
      <c r="U165">
        <f t="shared" si="3"/>
        <v>1</v>
      </c>
      <c r="V165">
        <v>22</v>
      </c>
      <c r="W165">
        <v>1</v>
      </c>
    </row>
    <row r="166" spans="1:23" x14ac:dyDescent="0.25">
      <c r="A166" t="s">
        <v>79</v>
      </c>
      <c r="B166" t="s">
        <v>26</v>
      </c>
      <c r="C166" s="2" t="s">
        <v>1420</v>
      </c>
      <c r="D166" t="s">
        <v>1421</v>
      </c>
      <c r="E166">
        <v>6</v>
      </c>
      <c r="F166" t="s">
        <v>35</v>
      </c>
      <c r="G166">
        <v>0.06</v>
      </c>
      <c r="H166">
        <v>100</v>
      </c>
      <c r="I166">
        <v>0</v>
      </c>
      <c r="J166">
        <v>12</v>
      </c>
      <c r="K166" t="s">
        <v>464</v>
      </c>
      <c r="L166">
        <v>0</v>
      </c>
      <c r="M166">
        <v>0</v>
      </c>
      <c r="N166">
        <v>0</v>
      </c>
      <c r="O166">
        <v>0</v>
      </c>
      <c r="P166">
        <v>41</v>
      </c>
      <c r="Q166">
        <v>53</v>
      </c>
      <c r="R166">
        <v>10</v>
      </c>
      <c r="S166">
        <v>10</v>
      </c>
      <c r="T166">
        <v>17</v>
      </c>
      <c r="U166">
        <f t="shared" si="3"/>
        <v>1</v>
      </c>
      <c r="V166">
        <v>22</v>
      </c>
      <c r="W166">
        <v>1</v>
      </c>
    </row>
    <row r="167" spans="1:23" x14ac:dyDescent="0.25">
      <c r="A167" t="s">
        <v>79</v>
      </c>
      <c r="B167" t="s">
        <v>26</v>
      </c>
      <c r="C167" s="2" t="s">
        <v>1501</v>
      </c>
      <c r="D167" t="s">
        <v>1502</v>
      </c>
      <c r="E167">
        <v>7</v>
      </c>
      <c r="F167" t="s">
        <v>35</v>
      </c>
      <c r="G167">
        <v>0.21</v>
      </c>
      <c r="H167">
        <v>33.33</v>
      </c>
      <c r="I167">
        <v>0</v>
      </c>
      <c r="J167">
        <v>12</v>
      </c>
      <c r="K167" t="s">
        <v>1422</v>
      </c>
      <c r="L167">
        <v>0</v>
      </c>
      <c r="M167">
        <v>0</v>
      </c>
      <c r="N167">
        <v>0</v>
      </c>
      <c r="O167">
        <v>0</v>
      </c>
      <c r="P167">
        <v>90</v>
      </c>
      <c r="Q167">
        <v>25</v>
      </c>
      <c r="R167">
        <v>11</v>
      </c>
      <c r="S167">
        <v>11</v>
      </c>
      <c r="T167">
        <v>0</v>
      </c>
      <c r="U167">
        <f t="shared" si="3"/>
        <v>1</v>
      </c>
      <c r="V167">
        <v>22</v>
      </c>
      <c r="W167">
        <v>1</v>
      </c>
    </row>
    <row r="168" spans="1:23" x14ac:dyDescent="0.25">
      <c r="A168" t="s">
        <v>79</v>
      </c>
      <c r="B168" t="s">
        <v>26</v>
      </c>
      <c r="C168" s="2" t="s">
        <v>1503</v>
      </c>
      <c r="D168" t="s">
        <v>1504</v>
      </c>
      <c r="E168">
        <v>7</v>
      </c>
      <c r="F168" t="s">
        <v>35</v>
      </c>
      <c r="G168">
        <v>0</v>
      </c>
      <c r="H168">
        <v>0</v>
      </c>
      <c r="I168">
        <v>0</v>
      </c>
      <c r="J168">
        <v>12</v>
      </c>
      <c r="K168" t="s">
        <v>1505</v>
      </c>
      <c r="L168">
        <v>0</v>
      </c>
      <c r="M168">
        <v>0</v>
      </c>
      <c r="N168">
        <v>0</v>
      </c>
      <c r="O168">
        <v>0</v>
      </c>
      <c r="P168">
        <v>41</v>
      </c>
      <c r="Q168">
        <v>30</v>
      </c>
      <c r="R168">
        <v>12</v>
      </c>
      <c r="S168">
        <v>12</v>
      </c>
      <c r="T168">
        <v>5</v>
      </c>
      <c r="U168">
        <f t="shared" si="3"/>
        <v>1</v>
      </c>
      <c r="V168">
        <v>36</v>
      </c>
      <c r="W168">
        <v>1</v>
      </c>
    </row>
    <row r="169" spans="1:23" x14ac:dyDescent="0.25">
      <c r="A169" t="s">
        <v>79</v>
      </c>
      <c r="B169" t="s">
        <v>26</v>
      </c>
      <c r="C169" s="2" t="s">
        <v>1648</v>
      </c>
      <c r="D169" t="s">
        <v>1649</v>
      </c>
      <c r="E169">
        <v>10</v>
      </c>
      <c r="F169" t="s">
        <v>35</v>
      </c>
      <c r="G169">
        <v>0.21</v>
      </c>
      <c r="H169">
        <v>47.61</v>
      </c>
      <c r="I169">
        <v>0</v>
      </c>
      <c r="J169">
        <v>12</v>
      </c>
      <c r="K169" t="s">
        <v>1650</v>
      </c>
      <c r="L169">
        <v>0</v>
      </c>
      <c r="M169">
        <v>0</v>
      </c>
      <c r="N169">
        <v>0</v>
      </c>
      <c r="O169">
        <v>0</v>
      </c>
      <c r="P169">
        <v>100</v>
      </c>
      <c r="Q169">
        <v>90</v>
      </c>
      <c r="R169">
        <v>14</v>
      </c>
      <c r="S169">
        <v>17</v>
      </c>
      <c r="T169">
        <v>14</v>
      </c>
      <c r="U169">
        <f t="shared" si="3"/>
        <v>1</v>
      </c>
      <c r="V169">
        <v>22</v>
      </c>
      <c r="W169">
        <v>1</v>
      </c>
    </row>
    <row r="170" spans="1:23" x14ac:dyDescent="0.25">
      <c r="A170" t="s">
        <v>91</v>
      </c>
      <c r="B170" t="s">
        <v>26</v>
      </c>
      <c r="C170" s="2" t="s">
        <v>1687</v>
      </c>
      <c r="D170" t="s">
        <v>1688</v>
      </c>
      <c r="E170">
        <v>11</v>
      </c>
      <c r="F170" t="s">
        <v>35</v>
      </c>
      <c r="G170">
        <v>0.21</v>
      </c>
      <c r="H170">
        <v>52.38</v>
      </c>
      <c r="I170">
        <v>0</v>
      </c>
      <c r="J170">
        <v>20</v>
      </c>
      <c r="K170" t="s">
        <v>1689</v>
      </c>
      <c r="L170">
        <v>0</v>
      </c>
      <c r="M170">
        <v>0</v>
      </c>
      <c r="N170">
        <v>0</v>
      </c>
      <c r="O170">
        <v>0</v>
      </c>
      <c r="P170">
        <v>113</v>
      </c>
      <c r="Q170">
        <v>166</v>
      </c>
      <c r="R170">
        <v>17</v>
      </c>
      <c r="S170">
        <v>19</v>
      </c>
      <c r="T170">
        <v>7</v>
      </c>
      <c r="U170">
        <f t="shared" si="3"/>
        <v>1</v>
      </c>
      <c r="V170">
        <v>36</v>
      </c>
      <c r="W170">
        <v>1</v>
      </c>
    </row>
    <row r="171" spans="1:23" x14ac:dyDescent="0.25">
      <c r="A171" t="s">
        <v>79</v>
      </c>
      <c r="B171" t="s">
        <v>26</v>
      </c>
      <c r="C171" s="2" t="s">
        <v>1722</v>
      </c>
      <c r="D171" t="s">
        <v>1723</v>
      </c>
      <c r="E171">
        <v>12</v>
      </c>
      <c r="F171" t="s">
        <v>35</v>
      </c>
      <c r="G171">
        <v>0</v>
      </c>
      <c r="H171">
        <v>0</v>
      </c>
      <c r="I171">
        <v>0</v>
      </c>
      <c r="J171">
        <v>12</v>
      </c>
      <c r="K171" t="s">
        <v>1647</v>
      </c>
      <c r="L171">
        <v>0</v>
      </c>
      <c r="M171">
        <v>0</v>
      </c>
      <c r="N171">
        <v>0</v>
      </c>
      <c r="O171">
        <v>0</v>
      </c>
      <c r="P171">
        <v>82</v>
      </c>
      <c r="Q171">
        <v>94</v>
      </c>
      <c r="R171">
        <v>20</v>
      </c>
      <c r="S171">
        <v>20</v>
      </c>
      <c r="T171">
        <v>22</v>
      </c>
      <c r="U171">
        <f t="shared" si="3"/>
        <v>1</v>
      </c>
      <c r="V171">
        <v>22</v>
      </c>
      <c r="W171">
        <v>1</v>
      </c>
    </row>
    <row r="172" spans="1:23" x14ac:dyDescent="0.25">
      <c r="A172" t="s">
        <v>63</v>
      </c>
      <c r="B172" t="s">
        <v>26</v>
      </c>
      <c r="C172" s="2" t="s">
        <v>1768</v>
      </c>
      <c r="D172" t="s">
        <v>1769</v>
      </c>
      <c r="E172">
        <v>13</v>
      </c>
      <c r="F172" t="s">
        <v>35</v>
      </c>
      <c r="G172">
        <v>0.05</v>
      </c>
      <c r="H172">
        <v>260</v>
      </c>
      <c r="I172">
        <v>0</v>
      </c>
      <c r="J172">
        <v>24</v>
      </c>
      <c r="K172" t="s">
        <v>1770</v>
      </c>
      <c r="L172">
        <v>0</v>
      </c>
      <c r="M172">
        <v>0</v>
      </c>
      <c r="N172">
        <v>0</v>
      </c>
      <c r="O172">
        <v>0</v>
      </c>
      <c r="P172">
        <v>159</v>
      </c>
      <c r="Q172">
        <v>15</v>
      </c>
      <c r="R172">
        <v>22</v>
      </c>
      <c r="S172">
        <v>22</v>
      </c>
      <c r="T172">
        <v>15</v>
      </c>
      <c r="U172">
        <f t="shared" si="3"/>
        <v>1</v>
      </c>
      <c r="V172">
        <v>22</v>
      </c>
      <c r="W172">
        <v>1</v>
      </c>
    </row>
    <row r="173" spans="1:23" x14ac:dyDescent="0.25">
      <c r="A173" t="s">
        <v>63</v>
      </c>
      <c r="B173" t="s">
        <v>26</v>
      </c>
      <c r="C173" s="2" t="s">
        <v>1898</v>
      </c>
      <c r="D173" t="s">
        <v>1899</v>
      </c>
      <c r="E173">
        <v>18</v>
      </c>
      <c r="F173" t="s">
        <v>35</v>
      </c>
      <c r="G173">
        <v>0.77</v>
      </c>
      <c r="H173">
        <v>23.37</v>
      </c>
      <c r="I173">
        <v>0</v>
      </c>
      <c r="J173">
        <v>24</v>
      </c>
      <c r="K173" t="s">
        <v>66</v>
      </c>
      <c r="L173">
        <v>0</v>
      </c>
      <c r="M173">
        <v>0</v>
      </c>
      <c r="N173">
        <v>0</v>
      </c>
      <c r="O173">
        <v>0</v>
      </c>
      <c r="P173">
        <v>248</v>
      </c>
      <c r="Q173">
        <v>0</v>
      </c>
      <c r="R173">
        <v>27</v>
      </c>
      <c r="S173">
        <v>31</v>
      </c>
      <c r="T173">
        <v>0</v>
      </c>
      <c r="U173">
        <f t="shared" si="3"/>
        <v>1</v>
      </c>
      <c r="V173">
        <v>22</v>
      </c>
      <c r="W173">
        <v>1</v>
      </c>
    </row>
    <row r="174" spans="1:23" x14ac:dyDescent="0.25">
      <c r="A174" t="s">
        <v>63</v>
      </c>
      <c r="B174" t="s">
        <v>26</v>
      </c>
      <c r="C174" s="2" t="s">
        <v>1925</v>
      </c>
      <c r="D174" t="s">
        <v>1926</v>
      </c>
      <c r="E174">
        <v>19</v>
      </c>
      <c r="F174" t="s">
        <v>35</v>
      </c>
      <c r="G174">
        <v>0.28000000000000003</v>
      </c>
      <c r="H174">
        <v>67.849999999999994</v>
      </c>
      <c r="I174">
        <v>0</v>
      </c>
      <c r="J174">
        <v>24</v>
      </c>
      <c r="K174" t="s">
        <v>1927</v>
      </c>
      <c r="L174">
        <v>0</v>
      </c>
      <c r="M174">
        <v>0</v>
      </c>
      <c r="N174">
        <v>0</v>
      </c>
      <c r="O174">
        <v>0</v>
      </c>
      <c r="P174">
        <v>138</v>
      </c>
      <c r="Q174">
        <v>290</v>
      </c>
      <c r="R174">
        <v>29</v>
      </c>
      <c r="S174">
        <v>33</v>
      </c>
      <c r="T174">
        <v>37</v>
      </c>
      <c r="U174">
        <f t="shared" si="3"/>
        <v>1</v>
      </c>
      <c r="V174">
        <v>36</v>
      </c>
      <c r="W174">
        <v>1</v>
      </c>
    </row>
    <row r="175" spans="1:23" x14ac:dyDescent="0.25">
      <c r="A175" t="s">
        <v>91</v>
      </c>
      <c r="B175" t="s">
        <v>26</v>
      </c>
      <c r="C175" s="2" t="s">
        <v>1959</v>
      </c>
      <c r="D175" t="s">
        <v>1960</v>
      </c>
      <c r="E175">
        <v>21</v>
      </c>
      <c r="F175" t="s">
        <v>35</v>
      </c>
      <c r="G175">
        <v>0.64</v>
      </c>
      <c r="H175">
        <v>32.81</v>
      </c>
      <c r="I175">
        <v>0</v>
      </c>
      <c r="J175">
        <v>24</v>
      </c>
      <c r="K175" t="s">
        <v>1726</v>
      </c>
      <c r="L175">
        <v>0</v>
      </c>
      <c r="M175">
        <v>0</v>
      </c>
      <c r="N175">
        <v>0</v>
      </c>
      <c r="O175">
        <v>0</v>
      </c>
      <c r="P175">
        <v>324</v>
      </c>
      <c r="Q175">
        <v>121</v>
      </c>
      <c r="R175">
        <v>30</v>
      </c>
      <c r="S175">
        <v>32</v>
      </c>
      <c r="T175">
        <v>13</v>
      </c>
      <c r="U175">
        <f t="shared" si="3"/>
        <v>1</v>
      </c>
      <c r="V175">
        <v>22</v>
      </c>
      <c r="W17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workbookViewId="0"/>
  </sheetViews>
  <sheetFormatPr baseColWidth="10" defaultRowHeight="15" x14ac:dyDescent="0.25"/>
  <cols>
    <col min="2" max="2" width="0" hidden="1" customWidth="1"/>
    <col min="3" max="3" width="15.7109375" style="3" bestFit="1" customWidth="1"/>
    <col min="4" max="4" width="93.42578125" bestFit="1" customWidth="1"/>
    <col min="5" max="5" width="0" hidden="1" customWidth="1"/>
    <col min="21" max="21" width="15.140625" hidden="1" customWidth="1"/>
    <col min="22" max="22" width="4.140625" hidden="1" customWidth="1"/>
  </cols>
  <sheetData>
    <row r="1" spans="1:24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" t="s">
        <v>12</v>
      </c>
      <c r="V1" t="s">
        <v>21</v>
      </c>
      <c r="W1" t="s">
        <v>22</v>
      </c>
      <c r="X1">
        <f>SUM(W:W)</f>
        <v>198</v>
      </c>
    </row>
    <row r="2" spans="1:24" x14ac:dyDescent="0.25">
      <c r="A2" t="s">
        <v>48</v>
      </c>
      <c r="B2" t="s">
        <v>26</v>
      </c>
      <c r="C2" s="3" t="s">
        <v>531</v>
      </c>
      <c r="D2" t="s">
        <v>532</v>
      </c>
      <c r="E2">
        <v>0</v>
      </c>
      <c r="F2" t="s">
        <v>35</v>
      </c>
      <c r="G2">
        <v>0.7</v>
      </c>
      <c r="H2">
        <v>0</v>
      </c>
      <c r="I2">
        <v>20</v>
      </c>
      <c r="J2">
        <v>10</v>
      </c>
      <c r="K2" t="s">
        <v>530</v>
      </c>
      <c r="L2">
        <v>22</v>
      </c>
      <c r="M2">
        <v>15.4</v>
      </c>
      <c r="N2">
        <v>0</v>
      </c>
      <c r="O2">
        <v>0</v>
      </c>
      <c r="P2">
        <v>357</v>
      </c>
      <c r="Q2">
        <v>142</v>
      </c>
      <c r="R2">
        <v>64</v>
      </c>
      <c r="S2">
        <v>68</v>
      </c>
      <c r="T2">
        <v>16</v>
      </c>
      <c r="U2">
        <f>IF(
  S2&lt;=0,
  0,
  IF(
    E2+I2 &gt;= MIN((S2/30)*20, (S2/30)*V2),
    0,
    CEILING(
      (MIN((S2/30)*20, (S2/30)*V2) - (E2+I2)) / J2,
      1
    )
  )
)</f>
        <v>3</v>
      </c>
      <c r="V2">
        <v>22</v>
      </c>
      <c r="W2">
        <v>7</v>
      </c>
    </row>
    <row r="3" spans="1:24" x14ac:dyDescent="0.25">
      <c r="A3" t="s">
        <v>48</v>
      </c>
      <c r="B3" t="s">
        <v>26</v>
      </c>
      <c r="C3" s="3" t="s">
        <v>1318</v>
      </c>
      <c r="D3" t="s">
        <v>1319</v>
      </c>
      <c r="E3">
        <v>5</v>
      </c>
      <c r="F3" t="s">
        <v>35</v>
      </c>
      <c r="G3">
        <v>1.91</v>
      </c>
      <c r="H3">
        <v>2.61</v>
      </c>
      <c r="I3">
        <v>0</v>
      </c>
      <c r="J3">
        <v>12</v>
      </c>
      <c r="K3" t="s">
        <v>509</v>
      </c>
      <c r="L3">
        <v>33.382198952879577</v>
      </c>
      <c r="M3">
        <v>63.760000000000012</v>
      </c>
      <c r="N3">
        <v>33.382198952879577</v>
      </c>
      <c r="O3">
        <v>63.760000000000012</v>
      </c>
      <c r="P3">
        <v>218</v>
      </c>
      <c r="Q3">
        <v>31</v>
      </c>
      <c r="R3">
        <v>53</v>
      </c>
      <c r="S3">
        <v>54</v>
      </c>
      <c r="T3">
        <v>3</v>
      </c>
      <c r="U3">
        <f t="shared" ref="U3:U66" si="0">IF(
  S3&lt;=0,
  0,
  IF(
    E3+I3 &gt;= MIN((S3/30)*20, (S3/30)*V3),
    0,
    CEILING(
      (MIN((S3/30)*20, (S3/30)*V3) - (E3+I3)) / J3,
      1
    )
  )
)</f>
        <v>3</v>
      </c>
      <c r="V3">
        <v>36</v>
      </c>
      <c r="W3">
        <v>5</v>
      </c>
    </row>
    <row r="4" spans="1:24" x14ac:dyDescent="0.25">
      <c r="A4" t="s">
        <v>589</v>
      </c>
      <c r="B4" t="s">
        <v>26</v>
      </c>
      <c r="C4" s="3" t="s">
        <v>2169</v>
      </c>
      <c r="D4" t="s">
        <v>2170</v>
      </c>
      <c r="E4">
        <v>100</v>
      </c>
      <c r="F4" t="s">
        <v>35</v>
      </c>
      <c r="G4">
        <v>7.51</v>
      </c>
      <c r="H4">
        <v>13.31</v>
      </c>
      <c r="I4">
        <v>140</v>
      </c>
      <c r="J4">
        <v>10</v>
      </c>
      <c r="K4" t="s">
        <v>1815</v>
      </c>
      <c r="L4">
        <v>22.6844207723036</v>
      </c>
      <c r="M4">
        <v>170.36</v>
      </c>
      <c r="N4">
        <v>4.0426098535286243</v>
      </c>
      <c r="O4">
        <v>30.359999999999971</v>
      </c>
      <c r="P4">
        <v>2029</v>
      </c>
      <c r="Q4">
        <v>1165</v>
      </c>
      <c r="R4">
        <v>197</v>
      </c>
      <c r="S4">
        <v>227</v>
      </c>
      <c r="T4">
        <v>189</v>
      </c>
      <c r="U4">
        <f t="shared" si="0"/>
        <v>0</v>
      </c>
      <c r="V4">
        <v>36</v>
      </c>
      <c r="W4">
        <v>4</v>
      </c>
    </row>
    <row r="5" spans="1:24" x14ac:dyDescent="0.25">
      <c r="A5" t="s">
        <v>48</v>
      </c>
      <c r="B5" t="s">
        <v>26</v>
      </c>
      <c r="C5" s="3" t="s">
        <v>1067</v>
      </c>
      <c r="D5" t="s">
        <v>1068</v>
      </c>
      <c r="E5">
        <v>3</v>
      </c>
      <c r="F5" t="s">
        <v>35</v>
      </c>
      <c r="G5">
        <v>7.0000000000000007E-2</v>
      </c>
      <c r="H5">
        <v>42.85</v>
      </c>
      <c r="I5">
        <v>0</v>
      </c>
      <c r="J5">
        <v>6</v>
      </c>
      <c r="K5" t="s">
        <v>722</v>
      </c>
      <c r="L5">
        <v>21.142857142857149</v>
      </c>
      <c r="M5">
        <v>1.48</v>
      </c>
      <c r="N5">
        <v>21.142857142857149</v>
      </c>
      <c r="O5">
        <v>1.48</v>
      </c>
      <c r="P5">
        <v>62</v>
      </c>
      <c r="Q5">
        <v>77</v>
      </c>
      <c r="R5">
        <v>9</v>
      </c>
      <c r="S5">
        <v>9</v>
      </c>
      <c r="T5">
        <v>14</v>
      </c>
      <c r="U5">
        <f t="shared" si="0"/>
        <v>1</v>
      </c>
      <c r="V5">
        <v>64</v>
      </c>
      <c r="W5">
        <v>3</v>
      </c>
    </row>
    <row r="6" spans="1:24" x14ac:dyDescent="0.25">
      <c r="A6" t="s">
        <v>599</v>
      </c>
      <c r="B6" t="s">
        <v>26</v>
      </c>
      <c r="C6" s="3" t="s">
        <v>1773</v>
      </c>
      <c r="D6" t="s">
        <v>1774</v>
      </c>
      <c r="E6">
        <v>13</v>
      </c>
      <c r="F6" t="s">
        <v>35</v>
      </c>
      <c r="G6">
        <v>0.79</v>
      </c>
      <c r="H6">
        <v>16.45</v>
      </c>
      <c r="I6">
        <v>0</v>
      </c>
      <c r="J6">
        <v>6</v>
      </c>
      <c r="K6" t="s">
        <v>1235</v>
      </c>
      <c r="L6">
        <v>5.5443037974683564</v>
      </c>
      <c r="M6">
        <v>4.3800000000000008</v>
      </c>
      <c r="N6">
        <v>5.5443037974683564</v>
      </c>
      <c r="O6">
        <v>4.3800000000000008</v>
      </c>
      <c r="P6">
        <v>348</v>
      </c>
      <c r="Q6">
        <v>258</v>
      </c>
      <c r="R6">
        <v>21</v>
      </c>
      <c r="S6">
        <v>23</v>
      </c>
      <c r="T6">
        <v>15</v>
      </c>
      <c r="U6">
        <f t="shared" si="0"/>
        <v>1</v>
      </c>
      <c r="V6">
        <v>22</v>
      </c>
      <c r="W6">
        <v>3</v>
      </c>
    </row>
    <row r="7" spans="1:24" x14ac:dyDescent="0.25">
      <c r="A7" t="s">
        <v>48</v>
      </c>
      <c r="B7" t="s">
        <v>26</v>
      </c>
      <c r="C7" s="3" t="s">
        <v>1921</v>
      </c>
      <c r="D7" t="s">
        <v>1922</v>
      </c>
      <c r="E7">
        <v>19</v>
      </c>
      <c r="F7" t="s">
        <v>35</v>
      </c>
      <c r="G7">
        <v>0.35</v>
      </c>
      <c r="H7">
        <v>54.28</v>
      </c>
      <c r="I7">
        <v>0</v>
      </c>
      <c r="J7">
        <v>6</v>
      </c>
      <c r="K7" t="s">
        <v>722</v>
      </c>
      <c r="L7">
        <v>9.7142857142857082</v>
      </c>
      <c r="M7">
        <v>3.3999999999999981</v>
      </c>
      <c r="N7">
        <v>9.7142857142857082</v>
      </c>
      <c r="O7">
        <v>3.3999999999999981</v>
      </c>
      <c r="P7">
        <v>69</v>
      </c>
      <c r="Q7">
        <v>84</v>
      </c>
      <c r="R7">
        <v>13</v>
      </c>
      <c r="S7">
        <v>15</v>
      </c>
      <c r="T7">
        <v>6</v>
      </c>
      <c r="U7">
        <f t="shared" si="0"/>
        <v>0</v>
      </c>
      <c r="V7">
        <v>64</v>
      </c>
      <c r="W7">
        <v>3</v>
      </c>
    </row>
    <row r="8" spans="1:24" x14ac:dyDescent="0.25">
      <c r="A8" t="s">
        <v>48</v>
      </c>
      <c r="B8" t="s">
        <v>26</v>
      </c>
      <c r="C8" s="3" t="s">
        <v>2004</v>
      </c>
      <c r="D8" t="s">
        <v>2005</v>
      </c>
      <c r="E8">
        <v>25</v>
      </c>
      <c r="F8" t="s">
        <v>35</v>
      </c>
      <c r="G8">
        <v>0.83</v>
      </c>
      <c r="H8">
        <v>30.12</v>
      </c>
      <c r="I8">
        <v>24</v>
      </c>
      <c r="J8">
        <v>24</v>
      </c>
      <c r="K8" t="s">
        <v>1578</v>
      </c>
      <c r="L8">
        <v>33.879518072289159</v>
      </c>
      <c r="M8">
        <v>28.12</v>
      </c>
      <c r="N8">
        <v>4.9638554216867448</v>
      </c>
      <c r="O8">
        <v>4.1199999999999983</v>
      </c>
      <c r="P8">
        <v>240</v>
      </c>
      <c r="Q8">
        <v>107</v>
      </c>
      <c r="R8">
        <v>47</v>
      </c>
      <c r="S8">
        <v>47</v>
      </c>
      <c r="T8">
        <v>17</v>
      </c>
      <c r="U8">
        <f t="shared" si="0"/>
        <v>0</v>
      </c>
      <c r="V8">
        <v>64</v>
      </c>
      <c r="W8">
        <v>3</v>
      </c>
    </row>
    <row r="9" spans="1:24" x14ac:dyDescent="0.25">
      <c r="A9" t="s">
        <v>589</v>
      </c>
      <c r="B9" t="s">
        <v>26</v>
      </c>
      <c r="C9" s="3" t="s">
        <v>2091</v>
      </c>
      <c r="D9" t="s">
        <v>2092</v>
      </c>
      <c r="E9">
        <v>41</v>
      </c>
      <c r="F9" t="s">
        <v>35</v>
      </c>
      <c r="G9">
        <v>1.67</v>
      </c>
      <c r="H9">
        <v>24.55</v>
      </c>
      <c r="I9">
        <v>16</v>
      </c>
      <c r="J9">
        <v>8</v>
      </c>
      <c r="K9" t="s">
        <v>1815</v>
      </c>
      <c r="L9">
        <v>11.449101796407181</v>
      </c>
      <c r="M9">
        <v>19.12</v>
      </c>
      <c r="N9">
        <v>1.868263473053887</v>
      </c>
      <c r="O9">
        <v>3.1199999999999899</v>
      </c>
      <c r="P9">
        <v>635</v>
      </c>
      <c r="Q9">
        <v>23</v>
      </c>
      <c r="R9">
        <v>59</v>
      </c>
      <c r="S9">
        <v>63</v>
      </c>
      <c r="T9">
        <v>23</v>
      </c>
      <c r="U9">
        <f t="shared" si="0"/>
        <v>0</v>
      </c>
      <c r="V9">
        <v>36</v>
      </c>
      <c r="W9">
        <v>3</v>
      </c>
    </row>
    <row r="10" spans="1:24" x14ac:dyDescent="0.25">
      <c r="A10" t="s">
        <v>48</v>
      </c>
      <c r="B10" t="s">
        <v>26</v>
      </c>
      <c r="C10" s="3" t="s">
        <v>49</v>
      </c>
      <c r="D10" t="s">
        <v>50</v>
      </c>
      <c r="E10">
        <v>-18</v>
      </c>
      <c r="F10" t="s">
        <v>35</v>
      </c>
      <c r="G10">
        <v>0.39</v>
      </c>
      <c r="H10">
        <v>-46.15</v>
      </c>
      <c r="I10">
        <v>0</v>
      </c>
      <c r="J10">
        <v>20</v>
      </c>
      <c r="K10" t="s">
        <v>51</v>
      </c>
      <c r="L10">
        <v>68.15384615384616</v>
      </c>
      <c r="M10">
        <v>26.58</v>
      </c>
      <c r="N10">
        <v>68.15384615384616</v>
      </c>
      <c r="O10">
        <v>26.58</v>
      </c>
      <c r="P10">
        <v>38</v>
      </c>
      <c r="Q10">
        <v>2</v>
      </c>
      <c r="R10">
        <v>16</v>
      </c>
      <c r="S10">
        <v>18</v>
      </c>
      <c r="T10">
        <v>0</v>
      </c>
      <c r="U10">
        <f t="shared" si="0"/>
        <v>2</v>
      </c>
      <c r="V10">
        <v>22</v>
      </c>
      <c r="W10">
        <v>2</v>
      </c>
    </row>
    <row r="11" spans="1:24" x14ac:dyDescent="0.25">
      <c r="A11" t="s">
        <v>48</v>
      </c>
      <c r="B11" t="s">
        <v>26</v>
      </c>
      <c r="C11" s="3" t="s">
        <v>193</v>
      </c>
      <c r="D11" t="s">
        <v>194</v>
      </c>
      <c r="E11">
        <v>-1</v>
      </c>
      <c r="F11" t="s">
        <v>35</v>
      </c>
      <c r="G11">
        <v>0</v>
      </c>
      <c r="H11">
        <v>0</v>
      </c>
      <c r="I11">
        <v>0</v>
      </c>
      <c r="J11">
        <v>4</v>
      </c>
      <c r="K11" t="s">
        <v>195</v>
      </c>
      <c r="L11">
        <v>0</v>
      </c>
      <c r="M11">
        <v>0</v>
      </c>
      <c r="N11">
        <v>0</v>
      </c>
      <c r="O11">
        <v>0</v>
      </c>
      <c r="P11">
        <v>15</v>
      </c>
      <c r="Q11">
        <v>17</v>
      </c>
      <c r="R11">
        <v>5</v>
      </c>
      <c r="S11">
        <v>5</v>
      </c>
      <c r="T11">
        <v>1</v>
      </c>
      <c r="U11">
        <f t="shared" si="0"/>
        <v>2</v>
      </c>
      <c r="V11">
        <v>22</v>
      </c>
      <c r="W11">
        <v>2</v>
      </c>
    </row>
    <row r="12" spans="1:24" x14ac:dyDescent="0.25">
      <c r="A12" t="s">
        <v>48</v>
      </c>
      <c r="B12" t="s">
        <v>26</v>
      </c>
      <c r="C12" s="3" t="s">
        <v>196</v>
      </c>
      <c r="D12" t="s">
        <v>197</v>
      </c>
      <c r="E12">
        <v>-1</v>
      </c>
      <c r="F12" t="s">
        <v>35</v>
      </c>
      <c r="G12">
        <v>0.28000000000000003</v>
      </c>
      <c r="H12">
        <v>-3.57</v>
      </c>
      <c r="I12">
        <v>0</v>
      </c>
      <c r="J12">
        <v>12</v>
      </c>
      <c r="K12" t="s">
        <v>198</v>
      </c>
      <c r="L12">
        <v>25.571428571428569</v>
      </c>
      <c r="M12">
        <v>7.16</v>
      </c>
      <c r="N12">
        <v>25.571428571428569</v>
      </c>
      <c r="O12">
        <v>7.16</v>
      </c>
      <c r="P12">
        <v>138</v>
      </c>
      <c r="Q12">
        <v>125</v>
      </c>
      <c r="R12">
        <v>16</v>
      </c>
      <c r="S12">
        <v>16</v>
      </c>
      <c r="T12">
        <v>8</v>
      </c>
      <c r="U12">
        <f t="shared" si="0"/>
        <v>1</v>
      </c>
      <c r="V12">
        <v>22</v>
      </c>
      <c r="W12">
        <v>2</v>
      </c>
    </row>
    <row r="13" spans="1:24" x14ac:dyDescent="0.25">
      <c r="A13" t="s">
        <v>48</v>
      </c>
      <c r="B13" t="s">
        <v>26</v>
      </c>
      <c r="C13" s="3" t="s">
        <v>516</v>
      </c>
      <c r="D13" t="s">
        <v>517</v>
      </c>
      <c r="E13">
        <v>0</v>
      </c>
      <c r="F13" t="s">
        <v>35</v>
      </c>
      <c r="G13">
        <v>0.28000000000000003</v>
      </c>
      <c r="H13">
        <v>0</v>
      </c>
      <c r="I13">
        <v>0</v>
      </c>
      <c r="J13">
        <v>12</v>
      </c>
      <c r="K13" t="s">
        <v>518</v>
      </c>
      <c r="L13">
        <v>36</v>
      </c>
      <c r="M13">
        <v>10.08</v>
      </c>
      <c r="N13">
        <v>36</v>
      </c>
      <c r="O13">
        <v>10.08</v>
      </c>
      <c r="P13">
        <v>31</v>
      </c>
      <c r="Q13">
        <v>22</v>
      </c>
      <c r="R13">
        <v>17</v>
      </c>
      <c r="S13">
        <v>17</v>
      </c>
      <c r="T13">
        <v>9</v>
      </c>
      <c r="U13">
        <f t="shared" si="0"/>
        <v>1</v>
      </c>
      <c r="V13">
        <v>36</v>
      </c>
      <c r="W13">
        <v>2</v>
      </c>
    </row>
    <row r="14" spans="1:24" x14ac:dyDescent="0.25">
      <c r="A14" t="s">
        <v>48</v>
      </c>
      <c r="B14" t="s">
        <v>26</v>
      </c>
      <c r="C14" s="3" t="s">
        <v>528</v>
      </c>
      <c r="D14" t="s">
        <v>529</v>
      </c>
      <c r="E14">
        <v>0</v>
      </c>
      <c r="F14" t="s">
        <v>35</v>
      </c>
      <c r="G14">
        <v>0.14000000000000001</v>
      </c>
      <c r="H14">
        <v>0</v>
      </c>
      <c r="I14">
        <v>10</v>
      </c>
      <c r="J14">
        <v>10</v>
      </c>
      <c r="K14" t="s">
        <v>530</v>
      </c>
      <c r="L14">
        <v>22</v>
      </c>
      <c r="M14">
        <v>3.08</v>
      </c>
      <c r="N14">
        <v>0</v>
      </c>
      <c r="O14">
        <v>0</v>
      </c>
      <c r="P14">
        <v>97</v>
      </c>
      <c r="Q14">
        <v>68</v>
      </c>
      <c r="R14">
        <v>19</v>
      </c>
      <c r="S14">
        <v>19</v>
      </c>
      <c r="T14">
        <v>6</v>
      </c>
      <c r="U14">
        <f t="shared" si="0"/>
        <v>1</v>
      </c>
      <c r="V14">
        <v>22</v>
      </c>
      <c r="W14">
        <v>2</v>
      </c>
    </row>
    <row r="15" spans="1:24" x14ac:dyDescent="0.25">
      <c r="A15" t="s">
        <v>48</v>
      </c>
      <c r="B15" t="s">
        <v>26</v>
      </c>
      <c r="C15" s="3" t="s">
        <v>535</v>
      </c>
      <c r="D15" t="s">
        <v>536</v>
      </c>
      <c r="E15">
        <v>0</v>
      </c>
      <c r="F15" t="s">
        <v>35</v>
      </c>
      <c r="G15">
        <v>7.0000000000000007E-2</v>
      </c>
      <c r="H15">
        <v>0</v>
      </c>
      <c r="I15">
        <v>0</v>
      </c>
      <c r="J15">
        <v>12</v>
      </c>
      <c r="K15" t="s">
        <v>201</v>
      </c>
      <c r="L15">
        <v>36</v>
      </c>
      <c r="M15">
        <v>2.52</v>
      </c>
      <c r="N15">
        <v>36</v>
      </c>
      <c r="O15">
        <v>2.52</v>
      </c>
      <c r="P15">
        <v>109</v>
      </c>
      <c r="Q15">
        <v>77</v>
      </c>
      <c r="R15">
        <v>14</v>
      </c>
      <c r="S15">
        <v>16</v>
      </c>
      <c r="T15">
        <v>6</v>
      </c>
      <c r="U15">
        <f t="shared" si="0"/>
        <v>1</v>
      </c>
      <c r="V15">
        <v>36</v>
      </c>
      <c r="W15">
        <v>2</v>
      </c>
    </row>
    <row r="16" spans="1:24" x14ac:dyDescent="0.25">
      <c r="A16" t="s">
        <v>589</v>
      </c>
      <c r="B16" t="s">
        <v>26</v>
      </c>
      <c r="C16" s="3" t="s">
        <v>590</v>
      </c>
      <c r="D16" t="s">
        <v>591</v>
      </c>
      <c r="E16">
        <v>0</v>
      </c>
      <c r="F16" t="s">
        <v>35</v>
      </c>
      <c r="G16">
        <v>0.51</v>
      </c>
      <c r="H16">
        <v>0</v>
      </c>
      <c r="I16">
        <v>0</v>
      </c>
      <c r="J16">
        <v>12</v>
      </c>
      <c r="K16" t="s">
        <v>592</v>
      </c>
      <c r="L16">
        <v>36</v>
      </c>
      <c r="M16">
        <v>18.36</v>
      </c>
      <c r="N16">
        <v>36</v>
      </c>
      <c r="O16">
        <v>18.36</v>
      </c>
      <c r="P16">
        <v>24</v>
      </c>
      <c r="Q16">
        <v>34</v>
      </c>
      <c r="R16">
        <v>3</v>
      </c>
      <c r="S16">
        <v>12</v>
      </c>
      <c r="T16">
        <v>0</v>
      </c>
      <c r="U16">
        <f t="shared" si="0"/>
        <v>1</v>
      </c>
      <c r="V16">
        <v>36</v>
      </c>
      <c r="W16">
        <v>2</v>
      </c>
    </row>
    <row r="17" spans="1:23" x14ac:dyDescent="0.25">
      <c r="A17" t="s">
        <v>48</v>
      </c>
      <c r="B17" t="s">
        <v>26</v>
      </c>
      <c r="C17" s="3" t="s">
        <v>726</v>
      </c>
      <c r="D17" t="s">
        <v>727</v>
      </c>
      <c r="E17">
        <v>1</v>
      </c>
      <c r="F17" t="s">
        <v>35</v>
      </c>
      <c r="G17">
        <v>0.06</v>
      </c>
      <c r="H17">
        <v>16.66</v>
      </c>
      <c r="I17">
        <v>0</v>
      </c>
      <c r="J17">
        <v>12</v>
      </c>
      <c r="K17" t="s">
        <v>594</v>
      </c>
      <c r="L17">
        <v>19.333333333333329</v>
      </c>
      <c r="M17">
        <v>1.1599999999999999</v>
      </c>
      <c r="N17">
        <v>19.333333333333329</v>
      </c>
      <c r="O17">
        <v>1.1599999999999999</v>
      </c>
      <c r="P17">
        <v>30</v>
      </c>
      <c r="Q17">
        <v>30</v>
      </c>
      <c r="R17">
        <v>11</v>
      </c>
      <c r="S17">
        <v>11</v>
      </c>
      <c r="T17">
        <v>4</v>
      </c>
      <c r="U17">
        <f t="shared" si="0"/>
        <v>1</v>
      </c>
      <c r="V17">
        <v>36</v>
      </c>
      <c r="W17">
        <v>2</v>
      </c>
    </row>
    <row r="18" spans="1:23" x14ac:dyDescent="0.25">
      <c r="A18" t="s">
        <v>48</v>
      </c>
      <c r="B18" t="s">
        <v>26</v>
      </c>
      <c r="C18" s="3" t="s">
        <v>910</v>
      </c>
      <c r="D18" t="s">
        <v>911</v>
      </c>
      <c r="E18">
        <v>2</v>
      </c>
      <c r="F18" t="s">
        <v>35</v>
      </c>
      <c r="G18">
        <v>0.35</v>
      </c>
      <c r="H18">
        <v>5.71</v>
      </c>
      <c r="I18">
        <v>6</v>
      </c>
      <c r="J18">
        <v>6</v>
      </c>
      <c r="K18" t="s">
        <v>912</v>
      </c>
      <c r="L18">
        <v>30.285714285714281</v>
      </c>
      <c r="M18">
        <v>10.6</v>
      </c>
      <c r="N18">
        <v>13.142857142857141</v>
      </c>
      <c r="O18">
        <v>4.5999999999999996</v>
      </c>
      <c r="P18">
        <v>209</v>
      </c>
      <c r="Q18">
        <v>178</v>
      </c>
      <c r="R18">
        <v>14</v>
      </c>
      <c r="S18">
        <v>15</v>
      </c>
      <c r="T18">
        <v>10</v>
      </c>
      <c r="U18">
        <f t="shared" si="0"/>
        <v>1</v>
      </c>
      <c r="V18">
        <v>36</v>
      </c>
      <c r="W18">
        <v>2</v>
      </c>
    </row>
    <row r="19" spans="1:23" x14ac:dyDescent="0.25">
      <c r="A19" t="s">
        <v>563</v>
      </c>
      <c r="B19" t="s">
        <v>26</v>
      </c>
      <c r="C19" s="3" t="s">
        <v>942</v>
      </c>
      <c r="D19" t="s">
        <v>943</v>
      </c>
      <c r="E19">
        <v>2</v>
      </c>
      <c r="F19" t="s">
        <v>35</v>
      </c>
      <c r="G19">
        <v>1.83</v>
      </c>
      <c r="H19">
        <v>1.0900000000000001</v>
      </c>
      <c r="I19">
        <v>0</v>
      </c>
      <c r="J19">
        <v>24</v>
      </c>
      <c r="K19" t="s">
        <v>944</v>
      </c>
      <c r="L19">
        <v>34.907103825136609</v>
      </c>
      <c r="M19">
        <v>63.88</v>
      </c>
      <c r="N19">
        <v>34.907103825136609</v>
      </c>
      <c r="O19">
        <v>63.88</v>
      </c>
      <c r="P19">
        <v>117</v>
      </c>
      <c r="Q19">
        <v>0</v>
      </c>
      <c r="R19">
        <v>27</v>
      </c>
      <c r="S19">
        <v>30</v>
      </c>
      <c r="T19">
        <v>0</v>
      </c>
      <c r="U19">
        <f t="shared" si="0"/>
        <v>1</v>
      </c>
      <c r="V19">
        <v>36</v>
      </c>
      <c r="W19">
        <v>2</v>
      </c>
    </row>
    <row r="20" spans="1:23" x14ac:dyDescent="0.25">
      <c r="A20" t="s">
        <v>589</v>
      </c>
      <c r="B20" t="s">
        <v>26</v>
      </c>
      <c r="C20" s="3" t="s">
        <v>952</v>
      </c>
      <c r="D20" t="s">
        <v>953</v>
      </c>
      <c r="E20">
        <v>2</v>
      </c>
      <c r="F20" t="s">
        <v>35</v>
      </c>
      <c r="G20">
        <v>0.26</v>
      </c>
      <c r="H20">
        <v>7.69</v>
      </c>
      <c r="I20">
        <v>0</v>
      </c>
      <c r="J20">
        <v>12</v>
      </c>
      <c r="K20" t="s">
        <v>954</v>
      </c>
      <c r="L20">
        <v>14.30769230769231</v>
      </c>
      <c r="M20">
        <v>3.72</v>
      </c>
      <c r="N20">
        <v>14.30769230769231</v>
      </c>
      <c r="O20">
        <v>3.72</v>
      </c>
      <c r="P20">
        <v>53</v>
      </c>
      <c r="Q20">
        <v>62</v>
      </c>
      <c r="R20">
        <v>20</v>
      </c>
      <c r="S20">
        <v>20</v>
      </c>
      <c r="T20">
        <v>5</v>
      </c>
      <c r="U20">
        <f t="shared" si="0"/>
        <v>1</v>
      </c>
      <c r="V20">
        <v>22</v>
      </c>
      <c r="W20">
        <v>2</v>
      </c>
    </row>
    <row r="21" spans="1:23" x14ac:dyDescent="0.25">
      <c r="A21" t="s">
        <v>48</v>
      </c>
      <c r="B21" t="s">
        <v>26</v>
      </c>
      <c r="C21" s="3" t="s">
        <v>1059</v>
      </c>
      <c r="D21" t="s">
        <v>1060</v>
      </c>
      <c r="E21">
        <v>3</v>
      </c>
      <c r="F21" t="s">
        <v>35</v>
      </c>
      <c r="G21">
        <v>0.21</v>
      </c>
      <c r="H21">
        <v>14.28</v>
      </c>
      <c r="I21">
        <v>0</v>
      </c>
      <c r="J21">
        <v>12</v>
      </c>
      <c r="K21" t="s">
        <v>508</v>
      </c>
      <c r="L21">
        <v>7.7142857142857144</v>
      </c>
      <c r="M21">
        <v>1.62</v>
      </c>
      <c r="N21">
        <v>7.7142857142857144</v>
      </c>
      <c r="O21">
        <v>1.62</v>
      </c>
      <c r="P21">
        <v>49</v>
      </c>
      <c r="Q21">
        <v>52</v>
      </c>
      <c r="R21">
        <v>15</v>
      </c>
      <c r="S21">
        <v>16</v>
      </c>
      <c r="T21">
        <v>7</v>
      </c>
      <c r="U21">
        <f t="shared" si="0"/>
        <v>1</v>
      </c>
      <c r="V21">
        <v>22</v>
      </c>
      <c r="W21">
        <v>2</v>
      </c>
    </row>
    <row r="22" spans="1:23" x14ac:dyDescent="0.25">
      <c r="A22" t="s">
        <v>48</v>
      </c>
      <c r="B22" t="s">
        <v>26</v>
      </c>
      <c r="C22" s="3" t="s">
        <v>1209</v>
      </c>
      <c r="D22" t="s">
        <v>1210</v>
      </c>
      <c r="E22">
        <v>4</v>
      </c>
      <c r="F22" t="s">
        <v>35</v>
      </c>
      <c r="G22">
        <v>7.0000000000000007E-2</v>
      </c>
      <c r="H22">
        <v>57.14</v>
      </c>
      <c r="I22">
        <v>0</v>
      </c>
      <c r="J22">
        <v>12</v>
      </c>
      <c r="K22" t="s">
        <v>1211</v>
      </c>
      <c r="L22">
        <v>6.8571428571428612</v>
      </c>
      <c r="M22">
        <v>0.48000000000000032</v>
      </c>
      <c r="N22">
        <v>6.8571428571428612</v>
      </c>
      <c r="O22">
        <v>0.48000000000000032</v>
      </c>
      <c r="P22">
        <v>24</v>
      </c>
      <c r="Q22">
        <v>16</v>
      </c>
      <c r="R22">
        <v>8</v>
      </c>
      <c r="S22">
        <v>9</v>
      </c>
      <c r="T22">
        <v>3</v>
      </c>
      <c r="U22">
        <f t="shared" si="0"/>
        <v>1</v>
      </c>
      <c r="V22">
        <v>64</v>
      </c>
      <c r="W22">
        <v>2</v>
      </c>
    </row>
    <row r="23" spans="1:23" x14ac:dyDescent="0.25">
      <c r="A23" t="s">
        <v>48</v>
      </c>
      <c r="B23" t="s">
        <v>26</v>
      </c>
      <c r="C23" s="3" t="s">
        <v>1328</v>
      </c>
      <c r="D23" t="s">
        <v>1329</v>
      </c>
      <c r="E23">
        <v>5</v>
      </c>
      <c r="F23" t="s">
        <v>35</v>
      </c>
      <c r="G23">
        <v>0.35</v>
      </c>
      <c r="H23">
        <v>14.28</v>
      </c>
      <c r="I23">
        <v>8</v>
      </c>
      <c r="J23">
        <v>8</v>
      </c>
      <c r="K23" t="s">
        <v>1214</v>
      </c>
      <c r="L23">
        <v>7.7142857142857144</v>
      </c>
      <c r="M23">
        <v>2.7</v>
      </c>
      <c r="N23">
        <v>0</v>
      </c>
      <c r="O23">
        <v>0</v>
      </c>
      <c r="P23">
        <v>71</v>
      </c>
      <c r="Q23">
        <v>76</v>
      </c>
      <c r="R23">
        <v>16</v>
      </c>
      <c r="S23">
        <v>19</v>
      </c>
      <c r="T23">
        <v>5</v>
      </c>
      <c r="U23">
        <f t="shared" si="0"/>
        <v>0</v>
      </c>
      <c r="V23">
        <v>22</v>
      </c>
      <c r="W23">
        <v>2</v>
      </c>
    </row>
    <row r="24" spans="1:23" x14ac:dyDescent="0.25">
      <c r="A24" t="s">
        <v>589</v>
      </c>
      <c r="B24" t="s">
        <v>26</v>
      </c>
      <c r="C24" s="3" t="s">
        <v>1347</v>
      </c>
      <c r="D24" t="s">
        <v>1348</v>
      </c>
      <c r="E24">
        <v>5</v>
      </c>
      <c r="F24" t="s">
        <v>35</v>
      </c>
      <c r="G24">
        <v>0</v>
      </c>
      <c r="H24">
        <v>0</v>
      </c>
      <c r="I24">
        <v>0</v>
      </c>
      <c r="J24">
        <v>8</v>
      </c>
      <c r="K24" t="s">
        <v>597</v>
      </c>
      <c r="L24">
        <v>0</v>
      </c>
      <c r="M24">
        <v>0</v>
      </c>
      <c r="N24">
        <v>0</v>
      </c>
      <c r="O24">
        <v>0</v>
      </c>
      <c r="P24">
        <v>57</v>
      </c>
      <c r="Q24">
        <v>31</v>
      </c>
      <c r="R24">
        <v>11</v>
      </c>
      <c r="S24">
        <v>13</v>
      </c>
      <c r="T24">
        <v>11</v>
      </c>
      <c r="U24">
        <f t="shared" si="0"/>
        <v>1</v>
      </c>
      <c r="V24">
        <v>36</v>
      </c>
      <c r="W24">
        <v>2</v>
      </c>
    </row>
    <row r="25" spans="1:23" x14ac:dyDescent="0.25">
      <c r="A25" t="s">
        <v>48</v>
      </c>
      <c r="B25" t="s">
        <v>26</v>
      </c>
      <c r="C25" s="3" t="s">
        <v>1655</v>
      </c>
      <c r="D25" t="s">
        <v>1656</v>
      </c>
      <c r="E25">
        <v>10</v>
      </c>
      <c r="F25" t="s">
        <v>35</v>
      </c>
      <c r="G25">
        <v>0.49</v>
      </c>
      <c r="H25">
        <v>20.399999999999999</v>
      </c>
      <c r="I25">
        <v>0</v>
      </c>
      <c r="J25">
        <v>12</v>
      </c>
      <c r="K25" t="s">
        <v>1211</v>
      </c>
      <c r="L25">
        <v>43.591836734693878</v>
      </c>
      <c r="M25">
        <v>21.36</v>
      </c>
      <c r="N25">
        <v>43.591836734693878</v>
      </c>
      <c r="O25">
        <v>21.36</v>
      </c>
      <c r="P25">
        <v>29</v>
      </c>
      <c r="Q25">
        <v>9</v>
      </c>
      <c r="R25">
        <v>10</v>
      </c>
      <c r="S25">
        <v>11</v>
      </c>
      <c r="T25">
        <v>0</v>
      </c>
      <c r="U25">
        <f t="shared" si="0"/>
        <v>0</v>
      </c>
      <c r="V25">
        <v>64</v>
      </c>
      <c r="W25">
        <v>2</v>
      </c>
    </row>
    <row r="26" spans="1:23" x14ac:dyDescent="0.25">
      <c r="A26" t="s">
        <v>48</v>
      </c>
      <c r="B26" t="s">
        <v>26</v>
      </c>
      <c r="C26" s="3" t="s">
        <v>1685</v>
      </c>
      <c r="D26" t="s">
        <v>1686</v>
      </c>
      <c r="E26">
        <v>11</v>
      </c>
      <c r="F26" t="s">
        <v>35</v>
      </c>
      <c r="G26">
        <v>0.88</v>
      </c>
      <c r="H26">
        <v>13.63</v>
      </c>
      <c r="I26">
        <v>0</v>
      </c>
      <c r="J26">
        <v>30</v>
      </c>
      <c r="K26" t="s">
        <v>540</v>
      </c>
      <c r="L26">
        <v>9.5</v>
      </c>
      <c r="M26">
        <v>8.36</v>
      </c>
      <c r="N26">
        <v>9.5</v>
      </c>
      <c r="O26">
        <v>8.36</v>
      </c>
      <c r="P26">
        <v>342</v>
      </c>
      <c r="Q26">
        <v>200</v>
      </c>
      <c r="R26">
        <v>37</v>
      </c>
      <c r="S26">
        <v>41</v>
      </c>
      <c r="T26">
        <v>19</v>
      </c>
      <c r="U26">
        <f t="shared" si="0"/>
        <v>1</v>
      </c>
      <c r="V26">
        <v>22</v>
      </c>
      <c r="W26">
        <v>2</v>
      </c>
    </row>
    <row r="27" spans="1:23" x14ac:dyDescent="0.25">
      <c r="A27" t="s">
        <v>48</v>
      </c>
      <c r="B27" t="s">
        <v>26</v>
      </c>
      <c r="C27" s="3" t="s">
        <v>1793</v>
      </c>
      <c r="D27" t="s">
        <v>1794</v>
      </c>
      <c r="E27">
        <v>14</v>
      </c>
      <c r="F27" t="s">
        <v>35</v>
      </c>
      <c r="G27">
        <v>0.21</v>
      </c>
      <c r="H27">
        <v>66.66</v>
      </c>
      <c r="I27">
        <v>0</v>
      </c>
      <c r="J27">
        <v>12</v>
      </c>
      <c r="K27" t="s">
        <v>1795</v>
      </c>
      <c r="L27">
        <v>0</v>
      </c>
      <c r="M27">
        <v>0</v>
      </c>
      <c r="N27">
        <v>0</v>
      </c>
      <c r="O27">
        <v>0</v>
      </c>
      <c r="P27">
        <v>212</v>
      </c>
      <c r="Q27">
        <v>85</v>
      </c>
      <c r="R27">
        <v>19</v>
      </c>
      <c r="S27">
        <v>24</v>
      </c>
      <c r="T27">
        <v>22</v>
      </c>
      <c r="U27">
        <f t="shared" si="0"/>
        <v>1</v>
      </c>
      <c r="V27">
        <v>36</v>
      </c>
      <c r="W27">
        <v>2</v>
      </c>
    </row>
    <row r="28" spans="1:23" x14ac:dyDescent="0.25">
      <c r="A28" t="s">
        <v>48</v>
      </c>
      <c r="B28" t="s">
        <v>26</v>
      </c>
      <c r="C28" s="3" t="s">
        <v>1811</v>
      </c>
      <c r="D28" t="s">
        <v>1812</v>
      </c>
      <c r="E28">
        <v>15</v>
      </c>
      <c r="F28" t="s">
        <v>35</v>
      </c>
      <c r="G28">
        <v>0.9</v>
      </c>
      <c r="H28">
        <v>16.66</v>
      </c>
      <c r="I28">
        <v>0</v>
      </c>
      <c r="J28">
        <v>12</v>
      </c>
      <c r="K28" t="s">
        <v>957</v>
      </c>
      <c r="L28">
        <v>5.3333333333333321</v>
      </c>
      <c r="M28">
        <v>4.7999999999999989</v>
      </c>
      <c r="N28">
        <v>5.3333333333333321</v>
      </c>
      <c r="O28">
        <v>4.7999999999999989</v>
      </c>
      <c r="P28">
        <v>655</v>
      </c>
      <c r="Q28">
        <v>252</v>
      </c>
      <c r="R28">
        <v>23</v>
      </c>
      <c r="S28">
        <v>26</v>
      </c>
      <c r="T28">
        <v>20</v>
      </c>
      <c r="U28">
        <f t="shared" si="0"/>
        <v>1</v>
      </c>
      <c r="V28">
        <v>22</v>
      </c>
      <c r="W28">
        <v>2</v>
      </c>
    </row>
    <row r="29" spans="1:23" x14ac:dyDescent="0.25">
      <c r="A29" t="s">
        <v>589</v>
      </c>
      <c r="B29" t="s">
        <v>26</v>
      </c>
      <c r="C29" s="3" t="s">
        <v>1813</v>
      </c>
      <c r="D29" t="s">
        <v>1814</v>
      </c>
      <c r="E29">
        <v>15</v>
      </c>
      <c r="F29" t="s">
        <v>35</v>
      </c>
      <c r="G29">
        <v>0.57999999999999996</v>
      </c>
      <c r="H29">
        <v>25.86</v>
      </c>
      <c r="I29">
        <v>0</v>
      </c>
      <c r="J29">
        <v>20</v>
      </c>
      <c r="K29" t="s">
        <v>1815</v>
      </c>
      <c r="L29">
        <v>10.13793103448276</v>
      </c>
      <c r="M29">
        <v>5.879999999999999</v>
      </c>
      <c r="N29">
        <v>10.13793103448276</v>
      </c>
      <c r="O29">
        <v>5.879999999999999</v>
      </c>
      <c r="P29">
        <v>510</v>
      </c>
      <c r="Q29">
        <v>128</v>
      </c>
      <c r="R29">
        <v>42</v>
      </c>
      <c r="S29">
        <v>45</v>
      </c>
      <c r="T29">
        <v>41</v>
      </c>
      <c r="U29">
        <f t="shared" si="0"/>
        <v>1</v>
      </c>
      <c r="V29">
        <v>36</v>
      </c>
      <c r="W29">
        <v>2</v>
      </c>
    </row>
    <row r="30" spans="1:23" x14ac:dyDescent="0.25">
      <c r="A30" t="s">
        <v>589</v>
      </c>
      <c r="B30" t="s">
        <v>26</v>
      </c>
      <c r="C30" s="3" t="s">
        <v>1851</v>
      </c>
      <c r="D30" t="s">
        <v>1852</v>
      </c>
      <c r="E30">
        <v>16</v>
      </c>
      <c r="F30" t="s">
        <v>35</v>
      </c>
      <c r="G30">
        <v>0.35</v>
      </c>
      <c r="H30">
        <v>45.71</v>
      </c>
      <c r="I30">
        <v>0</v>
      </c>
      <c r="J30">
        <v>12</v>
      </c>
      <c r="K30" t="s">
        <v>1797</v>
      </c>
      <c r="L30">
        <v>3.2857142857142851</v>
      </c>
      <c r="M30">
        <v>1.149999999999999</v>
      </c>
      <c r="N30">
        <v>3.2857142857142851</v>
      </c>
      <c r="O30">
        <v>1.149999999999999</v>
      </c>
      <c r="P30">
        <v>121</v>
      </c>
      <c r="Q30">
        <v>66</v>
      </c>
      <c r="R30">
        <v>16</v>
      </c>
      <c r="S30">
        <v>19</v>
      </c>
      <c r="T30">
        <v>3</v>
      </c>
      <c r="U30">
        <f t="shared" si="0"/>
        <v>0</v>
      </c>
      <c r="V30">
        <v>49</v>
      </c>
      <c r="W30">
        <v>2</v>
      </c>
    </row>
    <row r="31" spans="1:23" x14ac:dyDescent="0.25">
      <c r="A31" t="s">
        <v>48</v>
      </c>
      <c r="B31" t="s">
        <v>26</v>
      </c>
      <c r="C31" s="3" t="s">
        <v>1870</v>
      </c>
      <c r="D31" t="s">
        <v>1871</v>
      </c>
      <c r="E31">
        <v>17</v>
      </c>
      <c r="F31" t="s">
        <v>35</v>
      </c>
      <c r="G31">
        <v>1.32</v>
      </c>
      <c r="H31">
        <v>12.87</v>
      </c>
      <c r="I31">
        <v>24</v>
      </c>
      <c r="J31">
        <v>12</v>
      </c>
      <c r="K31" t="s">
        <v>1796</v>
      </c>
      <c r="L31">
        <v>23.121212121212121</v>
      </c>
      <c r="M31">
        <v>30.52</v>
      </c>
      <c r="N31">
        <v>4.9393939393939412</v>
      </c>
      <c r="O31">
        <v>6.5200000000000031</v>
      </c>
      <c r="P31">
        <v>443</v>
      </c>
      <c r="Q31">
        <v>215</v>
      </c>
      <c r="R31">
        <v>43</v>
      </c>
      <c r="S31">
        <v>49</v>
      </c>
      <c r="T31">
        <v>21</v>
      </c>
      <c r="U31">
        <f t="shared" si="0"/>
        <v>0</v>
      </c>
      <c r="V31">
        <v>36</v>
      </c>
      <c r="W31">
        <v>2</v>
      </c>
    </row>
    <row r="32" spans="1:23" x14ac:dyDescent="0.25">
      <c r="A32" t="s">
        <v>48</v>
      </c>
      <c r="B32" t="s">
        <v>26</v>
      </c>
      <c r="C32" s="3" t="s">
        <v>2039</v>
      </c>
      <c r="D32" t="s">
        <v>2040</v>
      </c>
      <c r="E32">
        <v>29</v>
      </c>
      <c r="F32" t="s">
        <v>35</v>
      </c>
      <c r="G32">
        <v>0.85</v>
      </c>
      <c r="H32">
        <v>34.11</v>
      </c>
      <c r="I32">
        <v>12</v>
      </c>
      <c r="J32">
        <v>12</v>
      </c>
      <c r="K32" t="s">
        <v>513</v>
      </c>
      <c r="L32">
        <v>14.882352941176469</v>
      </c>
      <c r="M32">
        <v>12.65</v>
      </c>
      <c r="N32">
        <v>0.76470588235294201</v>
      </c>
      <c r="O32">
        <v>0.65000000000000069</v>
      </c>
      <c r="P32">
        <v>434</v>
      </c>
      <c r="Q32">
        <v>268</v>
      </c>
      <c r="R32">
        <v>29</v>
      </c>
      <c r="S32">
        <v>33</v>
      </c>
      <c r="T32">
        <v>21</v>
      </c>
      <c r="U32">
        <f t="shared" si="0"/>
        <v>0</v>
      </c>
      <c r="V32">
        <v>49</v>
      </c>
      <c r="W32">
        <v>2</v>
      </c>
    </row>
    <row r="33" spans="1:23" x14ac:dyDescent="0.25">
      <c r="A33" t="s">
        <v>48</v>
      </c>
      <c r="B33" t="s">
        <v>26</v>
      </c>
      <c r="C33" s="3" t="s">
        <v>2117</v>
      </c>
      <c r="D33" t="s">
        <v>2118</v>
      </c>
      <c r="E33">
        <v>55</v>
      </c>
      <c r="F33" t="s">
        <v>35</v>
      </c>
      <c r="G33">
        <v>2.11</v>
      </c>
      <c r="H33">
        <v>26.06</v>
      </c>
      <c r="I33">
        <v>24</v>
      </c>
      <c r="J33">
        <v>24</v>
      </c>
      <c r="K33" t="s">
        <v>2082</v>
      </c>
      <c r="L33">
        <v>9.9336492890995238</v>
      </c>
      <c r="M33">
        <v>20.95999999999999</v>
      </c>
      <c r="N33">
        <v>0</v>
      </c>
      <c r="O33">
        <v>0</v>
      </c>
      <c r="P33">
        <v>812</v>
      </c>
      <c r="Q33">
        <v>0</v>
      </c>
      <c r="R33">
        <v>83</v>
      </c>
      <c r="S33">
        <v>103</v>
      </c>
      <c r="T33">
        <v>0</v>
      </c>
      <c r="U33">
        <f t="shared" si="0"/>
        <v>0</v>
      </c>
      <c r="V33">
        <v>36</v>
      </c>
      <c r="W33">
        <v>2</v>
      </c>
    </row>
    <row r="34" spans="1:23" x14ac:dyDescent="0.25">
      <c r="A34" t="s">
        <v>48</v>
      </c>
      <c r="B34" t="s">
        <v>26</v>
      </c>
      <c r="C34" s="3" t="s">
        <v>199</v>
      </c>
      <c r="D34" t="s">
        <v>200</v>
      </c>
      <c r="E34">
        <v>-1</v>
      </c>
      <c r="F34" t="s">
        <v>35</v>
      </c>
      <c r="G34">
        <v>0.21</v>
      </c>
      <c r="H34">
        <v>-4.76</v>
      </c>
      <c r="I34">
        <v>12</v>
      </c>
      <c r="J34">
        <v>12</v>
      </c>
      <c r="K34" t="s">
        <v>201</v>
      </c>
      <c r="L34">
        <v>40.761904761904759</v>
      </c>
      <c r="M34">
        <v>8.5599999999999987</v>
      </c>
      <c r="N34">
        <v>0</v>
      </c>
      <c r="O34">
        <v>0</v>
      </c>
      <c r="P34">
        <v>65</v>
      </c>
      <c r="Q34">
        <v>31</v>
      </c>
      <c r="R34">
        <v>19</v>
      </c>
      <c r="S34">
        <v>19</v>
      </c>
      <c r="T34">
        <v>18</v>
      </c>
      <c r="U34">
        <f t="shared" si="0"/>
        <v>1</v>
      </c>
      <c r="V34">
        <v>36</v>
      </c>
      <c r="W34">
        <v>1</v>
      </c>
    </row>
    <row r="35" spans="1:23" x14ac:dyDescent="0.25">
      <c r="A35" t="s">
        <v>48</v>
      </c>
      <c r="B35" t="s">
        <v>26</v>
      </c>
      <c r="C35" s="3" t="s">
        <v>526</v>
      </c>
      <c r="D35" t="s">
        <v>527</v>
      </c>
      <c r="E35">
        <v>0</v>
      </c>
      <c r="F35" t="s">
        <v>35</v>
      </c>
      <c r="G35">
        <v>0.12</v>
      </c>
      <c r="H35">
        <v>0</v>
      </c>
      <c r="I35">
        <v>0</v>
      </c>
      <c r="J35">
        <v>6</v>
      </c>
      <c r="K35" t="s">
        <v>525</v>
      </c>
      <c r="L35">
        <v>22</v>
      </c>
      <c r="M35">
        <v>2.64</v>
      </c>
      <c r="N35">
        <v>22</v>
      </c>
      <c r="O35">
        <v>2.64</v>
      </c>
      <c r="P35">
        <v>6</v>
      </c>
      <c r="Q35">
        <v>6</v>
      </c>
      <c r="R35">
        <v>1</v>
      </c>
      <c r="S35">
        <v>1</v>
      </c>
      <c r="T35">
        <v>3</v>
      </c>
      <c r="U35">
        <f t="shared" si="0"/>
        <v>1</v>
      </c>
      <c r="V35">
        <v>22</v>
      </c>
      <c r="W35">
        <v>1</v>
      </c>
    </row>
    <row r="36" spans="1:23" x14ac:dyDescent="0.25">
      <c r="A36" t="s">
        <v>205</v>
      </c>
      <c r="B36" t="s">
        <v>26</v>
      </c>
      <c r="C36" s="3" t="s">
        <v>569</v>
      </c>
      <c r="D36" t="s">
        <v>570</v>
      </c>
      <c r="E36">
        <v>0</v>
      </c>
      <c r="F36" t="s">
        <v>35</v>
      </c>
      <c r="G36">
        <v>0</v>
      </c>
      <c r="H36">
        <v>0</v>
      </c>
      <c r="I36">
        <v>0</v>
      </c>
      <c r="J36">
        <v>4</v>
      </c>
      <c r="K36" t="s">
        <v>568</v>
      </c>
      <c r="L36">
        <v>0</v>
      </c>
      <c r="M36">
        <v>0</v>
      </c>
      <c r="N36">
        <v>0</v>
      </c>
      <c r="O36">
        <v>0</v>
      </c>
      <c r="P36">
        <v>8</v>
      </c>
      <c r="Q36">
        <v>0</v>
      </c>
      <c r="R36">
        <v>1</v>
      </c>
      <c r="S36">
        <v>1</v>
      </c>
      <c r="T36">
        <v>0</v>
      </c>
      <c r="U36">
        <f t="shared" si="0"/>
        <v>1</v>
      </c>
      <c r="V36">
        <v>36</v>
      </c>
      <c r="W36">
        <v>1</v>
      </c>
    </row>
    <row r="37" spans="1:23" x14ac:dyDescent="0.25">
      <c r="A37" t="s">
        <v>589</v>
      </c>
      <c r="B37" t="s">
        <v>26</v>
      </c>
      <c r="C37" s="3" t="s">
        <v>595</v>
      </c>
      <c r="D37" t="s">
        <v>596</v>
      </c>
      <c r="E37">
        <v>0</v>
      </c>
      <c r="F37" t="s">
        <v>35</v>
      </c>
      <c r="G37">
        <v>0.14000000000000001</v>
      </c>
      <c r="H37">
        <v>0</v>
      </c>
      <c r="I37">
        <v>8</v>
      </c>
      <c r="J37">
        <v>8</v>
      </c>
      <c r="K37" t="s">
        <v>597</v>
      </c>
      <c r="L37">
        <v>36</v>
      </c>
      <c r="M37">
        <v>5.0400000000000009</v>
      </c>
      <c r="N37">
        <v>0</v>
      </c>
      <c r="O37">
        <v>0</v>
      </c>
      <c r="P37">
        <v>12</v>
      </c>
      <c r="Q37">
        <v>33</v>
      </c>
      <c r="R37">
        <v>7</v>
      </c>
      <c r="S37">
        <v>7</v>
      </c>
      <c r="T37">
        <v>11</v>
      </c>
      <c r="U37">
        <f t="shared" si="0"/>
        <v>0</v>
      </c>
      <c r="V37">
        <v>36</v>
      </c>
      <c r="W37">
        <v>1</v>
      </c>
    </row>
    <row r="38" spans="1:23" x14ac:dyDescent="0.25">
      <c r="A38" t="s">
        <v>599</v>
      </c>
      <c r="B38" t="s">
        <v>26</v>
      </c>
      <c r="C38" s="3" t="s">
        <v>600</v>
      </c>
      <c r="D38" t="s">
        <v>601</v>
      </c>
      <c r="E38">
        <v>0</v>
      </c>
      <c r="F38" t="s">
        <v>35</v>
      </c>
      <c r="G38">
        <v>0.21</v>
      </c>
      <c r="H38">
        <v>0</v>
      </c>
      <c r="I38">
        <v>0</v>
      </c>
      <c r="J38">
        <v>20</v>
      </c>
      <c r="K38" t="s">
        <v>602</v>
      </c>
      <c r="L38">
        <v>36</v>
      </c>
      <c r="M38">
        <v>7.56</v>
      </c>
      <c r="N38">
        <v>36</v>
      </c>
      <c r="O38">
        <v>7.56</v>
      </c>
      <c r="P38">
        <v>51</v>
      </c>
      <c r="Q38">
        <v>62</v>
      </c>
      <c r="R38">
        <v>11</v>
      </c>
      <c r="S38">
        <v>13</v>
      </c>
      <c r="T38">
        <v>9</v>
      </c>
      <c r="U38">
        <f t="shared" si="0"/>
        <v>1</v>
      </c>
      <c r="V38">
        <v>36</v>
      </c>
      <c r="W38">
        <v>1</v>
      </c>
    </row>
    <row r="39" spans="1:23" x14ac:dyDescent="0.25">
      <c r="A39" t="s">
        <v>48</v>
      </c>
      <c r="B39" t="s">
        <v>26</v>
      </c>
      <c r="C39" s="3" t="s">
        <v>717</v>
      </c>
      <c r="D39" t="s">
        <v>718</v>
      </c>
      <c r="E39">
        <v>1</v>
      </c>
      <c r="F39" t="s">
        <v>35</v>
      </c>
      <c r="G39">
        <v>0.12</v>
      </c>
      <c r="H39">
        <v>8.33</v>
      </c>
      <c r="I39">
        <v>0</v>
      </c>
      <c r="J39">
        <v>6</v>
      </c>
      <c r="K39" t="s">
        <v>514</v>
      </c>
      <c r="L39">
        <v>13.66666666666667</v>
      </c>
      <c r="M39">
        <v>1.64</v>
      </c>
      <c r="N39">
        <v>13.66666666666667</v>
      </c>
      <c r="O39">
        <v>1.64</v>
      </c>
      <c r="P39">
        <v>4</v>
      </c>
      <c r="Q39">
        <v>4</v>
      </c>
      <c r="R39">
        <v>1</v>
      </c>
      <c r="S39">
        <v>1</v>
      </c>
      <c r="T39">
        <v>0</v>
      </c>
      <c r="U39">
        <f t="shared" si="0"/>
        <v>0</v>
      </c>
      <c r="V39">
        <v>22</v>
      </c>
      <c r="W39">
        <v>1</v>
      </c>
    </row>
    <row r="40" spans="1:23" x14ac:dyDescent="0.25">
      <c r="A40" t="s">
        <v>48</v>
      </c>
      <c r="B40" t="s">
        <v>26</v>
      </c>
      <c r="C40" s="3" t="s">
        <v>720</v>
      </c>
      <c r="D40" t="s">
        <v>721</v>
      </c>
      <c r="E40">
        <v>1</v>
      </c>
      <c r="F40" t="s">
        <v>35</v>
      </c>
      <c r="G40">
        <v>0</v>
      </c>
      <c r="H40">
        <v>0</v>
      </c>
      <c r="I40">
        <v>0</v>
      </c>
      <c r="J40">
        <v>6</v>
      </c>
      <c r="K40" t="s">
        <v>722</v>
      </c>
      <c r="L40">
        <v>0</v>
      </c>
      <c r="M40">
        <v>0</v>
      </c>
      <c r="N40">
        <v>0</v>
      </c>
      <c r="O40">
        <v>0</v>
      </c>
      <c r="P40">
        <v>67</v>
      </c>
      <c r="Q40">
        <v>91</v>
      </c>
      <c r="R40">
        <v>3</v>
      </c>
      <c r="S40">
        <v>3</v>
      </c>
      <c r="T40">
        <v>15</v>
      </c>
      <c r="U40">
        <f t="shared" si="0"/>
        <v>1</v>
      </c>
      <c r="V40">
        <v>64</v>
      </c>
      <c r="W40">
        <v>1</v>
      </c>
    </row>
    <row r="41" spans="1:23" x14ac:dyDescent="0.25">
      <c r="A41" t="s">
        <v>48</v>
      </c>
      <c r="B41" t="s">
        <v>26</v>
      </c>
      <c r="C41" s="3" t="s">
        <v>723</v>
      </c>
      <c r="D41" t="s">
        <v>724</v>
      </c>
      <c r="E41">
        <v>1</v>
      </c>
      <c r="F41" t="s">
        <v>35</v>
      </c>
      <c r="G41">
        <v>0.14000000000000001</v>
      </c>
      <c r="H41">
        <v>7.14</v>
      </c>
      <c r="I41">
        <v>12</v>
      </c>
      <c r="J41">
        <v>12</v>
      </c>
      <c r="K41" t="s">
        <v>725</v>
      </c>
      <c r="L41">
        <v>14.857142857142859</v>
      </c>
      <c r="M41">
        <v>2.08</v>
      </c>
      <c r="N41">
        <v>0</v>
      </c>
      <c r="O41">
        <v>0</v>
      </c>
      <c r="P41">
        <v>60</v>
      </c>
      <c r="Q41">
        <v>39</v>
      </c>
      <c r="R41">
        <v>12</v>
      </c>
      <c r="S41">
        <v>12</v>
      </c>
      <c r="T41">
        <v>12</v>
      </c>
      <c r="U41">
        <f t="shared" si="0"/>
        <v>0</v>
      </c>
      <c r="V41">
        <v>22</v>
      </c>
      <c r="W41">
        <v>1</v>
      </c>
    </row>
    <row r="42" spans="1:23" x14ac:dyDescent="0.25">
      <c r="A42" t="s">
        <v>48</v>
      </c>
      <c r="B42" t="s">
        <v>26</v>
      </c>
      <c r="C42" s="3" t="s">
        <v>728</v>
      </c>
      <c r="D42" t="s">
        <v>729</v>
      </c>
      <c r="E42">
        <v>1</v>
      </c>
      <c r="F42" t="s">
        <v>35</v>
      </c>
      <c r="G42">
        <v>0.05</v>
      </c>
      <c r="H42">
        <v>20</v>
      </c>
      <c r="I42">
        <v>0</v>
      </c>
      <c r="J42">
        <v>12</v>
      </c>
      <c r="K42" t="s">
        <v>521</v>
      </c>
      <c r="L42">
        <v>16</v>
      </c>
      <c r="M42">
        <v>0.8</v>
      </c>
      <c r="N42">
        <v>16</v>
      </c>
      <c r="O42">
        <v>0.8</v>
      </c>
      <c r="P42">
        <v>13</v>
      </c>
      <c r="Q42">
        <v>16</v>
      </c>
      <c r="R42">
        <v>2</v>
      </c>
      <c r="S42">
        <v>2</v>
      </c>
      <c r="T42">
        <v>3</v>
      </c>
      <c r="U42">
        <f t="shared" si="0"/>
        <v>1</v>
      </c>
      <c r="V42">
        <v>36</v>
      </c>
      <c r="W42">
        <v>1</v>
      </c>
    </row>
    <row r="43" spans="1:23" x14ac:dyDescent="0.25">
      <c r="A43" t="s">
        <v>48</v>
      </c>
      <c r="B43" t="s">
        <v>26</v>
      </c>
      <c r="C43" s="3" t="s">
        <v>730</v>
      </c>
      <c r="D43" t="s">
        <v>731</v>
      </c>
      <c r="E43">
        <v>1</v>
      </c>
      <c r="F43" t="s">
        <v>35</v>
      </c>
      <c r="G43">
        <v>0.06</v>
      </c>
      <c r="H43">
        <v>16.66</v>
      </c>
      <c r="I43">
        <v>0</v>
      </c>
      <c r="J43">
        <v>6</v>
      </c>
      <c r="K43" t="s">
        <v>732</v>
      </c>
      <c r="L43">
        <v>5.3333333333333321</v>
      </c>
      <c r="M43">
        <v>0.3199999999999999</v>
      </c>
      <c r="N43">
        <v>5.3333333333333321</v>
      </c>
      <c r="O43">
        <v>0.3199999999999999</v>
      </c>
      <c r="P43">
        <v>4</v>
      </c>
      <c r="Q43">
        <v>2</v>
      </c>
      <c r="R43">
        <v>1</v>
      </c>
      <c r="S43">
        <v>1</v>
      </c>
      <c r="T43">
        <v>2</v>
      </c>
      <c r="U43">
        <f t="shared" si="0"/>
        <v>0</v>
      </c>
      <c r="V43">
        <v>22</v>
      </c>
      <c r="W43">
        <v>1</v>
      </c>
    </row>
    <row r="44" spans="1:23" x14ac:dyDescent="0.25">
      <c r="A44" t="s">
        <v>48</v>
      </c>
      <c r="B44" t="s">
        <v>26</v>
      </c>
      <c r="C44" s="3" t="s">
        <v>734</v>
      </c>
      <c r="D44" t="s">
        <v>735</v>
      </c>
      <c r="E44">
        <v>1</v>
      </c>
      <c r="F44" t="s">
        <v>35</v>
      </c>
      <c r="G44">
        <v>0.05</v>
      </c>
      <c r="H44">
        <v>20</v>
      </c>
      <c r="I44">
        <v>0</v>
      </c>
      <c r="J44">
        <v>6</v>
      </c>
      <c r="K44" t="s">
        <v>736</v>
      </c>
      <c r="L44">
        <v>2</v>
      </c>
      <c r="M44">
        <v>0.1</v>
      </c>
      <c r="N44">
        <v>2</v>
      </c>
      <c r="O44">
        <v>0.1</v>
      </c>
      <c r="P44">
        <v>19</v>
      </c>
      <c r="Q44">
        <v>39</v>
      </c>
      <c r="R44">
        <v>1</v>
      </c>
      <c r="S44">
        <v>2</v>
      </c>
      <c r="T44">
        <v>0</v>
      </c>
      <c r="U44">
        <f t="shared" si="0"/>
        <v>1</v>
      </c>
      <c r="V44">
        <v>22</v>
      </c>
      <c r="W44">
        <v>1</v>
      </c>
    </row>
    <row r="45" spans="1:23" x14ac:dyDescent="0.25">
      <c r="A45" t="s">
        <v>48</v>
      </c>
      <c r="B45" t="s">
        <v>26</v>
      </c>
      <c r="C45" s="3" t="s">
        <v>737</v>
      </c>
      <c r="D45" t="s">
        <v>738</v>
      </c>
      <c r="E45">
        <v>1</v>
      </c>
      <c r="F45" t="s">
        <v>35</v>
      </c>
      <c r="G45">
        <v>7.0000000000000007E-2</v>
      </c>
      <c r="H45">
        <v>14.28</v>
      </c>
      <c r="I45">
        <v>0</v>
      </c>
      <c r="J45">
        <v>6</v>
      </c>
      <c r="K45" t="s">
        <v>538</v>
      </c>
      <c r="L45">
        <v>7.7142857142857153</v>
      </c>
      <c r="M45">
        <v>0.54000000000000015</v>
      </c>
      <c r="N45">
        <v>7.7142857142857153</v>
      </c>
      <c r="O45">
        <v>0.54000000000000015</v>
      </c>
      <c r="P45">
        <v>8</v>
      </c>
      <c r="Q45">
        <v>5</v>
      </c>
      <c r="R45">
        <v>4</v>
      </c>
      <c r="S45">
        <v>5</v>
      </c>
      <c r="T45">
        <v>0</v>
      </c>
      <c r="U45">
        <f t="shared" si="0"/>
        <v>1</v>
      </c>
      <c r="V45">
        <v>22</v>
      </c>
      <c r="W45">
        <v>1</v>
      </c>
    </row>
    <row r="46" spans="1:23" x14ac:dyDescent="0.25">
      <c r="A46" t="s">
        <v>205</v>
      </c>
      <c r="B46" t="s">
        <v>26</v>
      </c>
      <c r="C46" s="3" t="s">
        <v>744</v>
      </c>
      <c r="D46" t="s">
        <v>745</v>
      </c>
      <c r="E46">
        <v>1</v>
      </c>
      <c r="F46" t="s">
        <v>35</v>
      </c>
      <c r="G46">
        <v>0</v>
      </c>
      <c r="H46">
        <v>0</v>
      </c>
      <c r="I46">
        <v>0</v>
      </c>
      <c r="J46">
        <v>4</v>
      </c>
      <c r="K46" t="s">
        <v>507</v>
      </c>
      <c r="L46">
        <v>0</v>
      </c>
      <c r="M46">
        <v>0</v>
      </c>
      <c r="N46">
        <v>0</v>
      </c>
      <c r="O46">
        <v>0</v>
      </c>
      <c r="P46">
        <v>3</v>
      </c>
      <c r="Q46">
        <v>0</v>
      </c>
      <c r="R46">
        <v>1</v>
      </c>
      <c r="S46">
        <v>2</v>
      </c>
      <c r="T46">
        <v>0</v>
      </c>
      <c r="U46">
        <f t="shared" si="0"/>
        <v>1</v>
      </c>
      <c r="V46">
        <v>22</v>
      </c>
      <c r="W46">
        <v>1</v>
      </c>
    </row>
    <row r="47" spans="1:23" x14ac:dyDescent="0.25">
      <c r="A47" t="s">
        <v>205</v>
      </c>
      <c r="B47" t="s">
        <v>26</v>
      </c>
      <c r="C47" s="3" t="s">
        <v>746</v>
      </c>
      <c r="D47" t="s">
        <v>747</v>
      </c>
      <c r="E47">
        <v>1</v>
      </c>
      <c r="F47" t="s">
        <v>35</v>
      </c>
      <c r="G47">
        <v>0</v>
      </c>
      <c r="H47">
        <v>0</v>
      </c>
      <c r="I47">
        <v>0</v>
      </c>
      <c r="J47">
        <v>4</v>
      </c>
      <c r="K47" t="s">
        <v>568</v>
      </c>
      <c r="L47">
        <v>0</v>
      </c>
      <c r="M47">
        <v>0</v>
      </c>
      <c r="N47">
        <v>0</v>
      </c>
      <c r="O47">
        <v>0</v>
      </c>
      <c r="P47">
        <v>7</v>
      </c>
      <c r="Q47">
        <v>0</v>
      </c>
      <c r="R47">
        <v>1</v>
      </c>
      <c r="S47">
        <v>1</v>
      </c>
      <c r="T47">
        <v>0</v>
      </c>
      <c r="U47">
        <f t="shared" si="0"/>
        <v>0</v>
      </c>
      <c r="V47">
        <v>36</v>
      </c>
      <c r="W47">
        <v>1</v>
      </c>
    </row>
    <row r="48" spans="1:23" x14ac:dyDescent="0.25">
      <c r="A48" t="s">
        <v>205</v>
      </c>
      <c r="B48" t="s">
        <v>26</v>
      </c>
      <c r="C48" s="3" t="s">
        <v>748</v>
      </c>
      <c r="D48" t="s">
        <v>749</v>
      </c>
      <c r="E48">
        <v>1</v>
      </c>
      <c r="F48" t="s">
        <v>35</v>
      </c>
      <c r="G48">
        <v>0.28000000000000003</v>
      </c>
      <c r="H48">
        <v>3.57</v>
      </c>
      <c r="I48">
        <v>6</v>
      </c>
      <c r="J48">
        <v>6</v>
      </c>
      <c r="K48" t="s">
        <v>571</v>
      </c>
      <c r="L48">
        <v>18.428571428571431</v>
      </c>
      <c r="M48">
        <v>5.160000000000001</v>
      </c>
      <c r="N48">
        <v>0</v>
      </c>
      <c r="O48">
        <v>0</v>
      </c>
      <c r="P48">
        <v>42</v>
      </c>
      <c r="Q48">
        <v>54</v>
      </c>
      <c r="R48">
        <v>7</v>
      </c>
      <c r="S48">
        <v>7</v>
      </c>
      <c r="T48">
        <v>4</v>
      </c>
      <c r="U48">
        <f t="shared" si="0"/>
        <v>0</v>
      </c>
      <c r="V48">
        <v>22</v>
      </c>
      <c r="W48">
        <v>1</v>
      </c>
    </row>
    <row r="49" spans="1:23" x14ac:dyDescent="0.25">
      <c r="A49" t="s">
        <v>589</v>
      </c>
      <c r="B49" t="s">
        <v>26</v>
      </c>
      <c r="C49" s="3" t="s">
        <v>758</v>
      </c>
      <c r="D49" t="s">
        <v>759</v>
      </c>
      <c r="E49">
        <v>1</v>
      </c>
      <c r="F49" t="s">
        <v>35</v>
      </c>
      <c r="G49">
        <v>0.28999999999999998</v>
      </c>
      <c r="H49">
        <v>3.44</v>
      </c>
      <c r="I49">
        <v>0</v>
      </c>
      <c r="J49">
        <v>12</v>
      </c>
      <c r="K49" t="s">
        <v>760</v>
      </c>
      <c r="L49">
        <v>32.551724137931032</v>
      </c>
      <c r="M49">
        <v>9.44</v>
      </c>
      <c r="N49">
        <v>32.551724137931032</v>
      </c>
      <c r="O49">
        <v>9.44</v>
      </c>
      <c r="P49">
        <v>48</v>
      </c>
      <c r="Q49">
        <v>65</v>
      </c>
      <c r="R49">
        <v>5</v>
      </c>
      <c r="S49">
        <v>5</v>
      </c>
      <c r="T49">
        <v>13</v>
      </c>
      <c r="U49">
        <f t="shared" si="0"/>
        <v>1</v>
      </c>
      <c r="V49">
        <v>36</v>
      </c>
      <c r="W49">
        <v>1</v>
      </c>
    </row>
    <row r="50" spans="1:23" x14ac:dyDescent="0.25">
      <c r="A50" t="s">
        <v>589</v>
      </c>
      <c r="B50" t="s">
        <v>26</v>
      </c>
      <c r="C50" s="3" t="s">
        <v>761</v>
      </c>
      <c r="D50" t="s">
        <v>762</v>
      </c>
      <c r="E50">
        <v>1</v>
      </c>
      <c r="F50" t="s">
        <v>35</v>
      </c>
      <c r="G50">
        <v>0.12</v>
      </c>
      <c r="H50">
        <v>8.33</v>
      </c>
      <c r="I50">
        <v>0</v>
      </c>
      <c r="J50">
        <v>8</v>
      </c>
      <c r="K50" t="s">
        <v>593</v>
      </c>
      <c r="L50">
        <v>27.666666666666661</v>
      </c>
      <c r="M50">
        <v>3.319999999999999</v>
      </c>
      <c r="N50">
        <v>27.666666666666661</v>
      </c>
      <c r="O50">
        <v>3.319999999999999</v>
      </c>
      <c r="P50">
        <v>22</v>
      </c>
      <c r="Q50">
        <v>23</v>
      </c>
      <c r="R50">
        <v>1</v>
      </c>
      <c r="S50">
        <v>1</v>
      </c>
      <c r="T50">
        <v>0</v>
      </c>
      <c r="U50">
        <f t="shared" si="0"/>
        <v>0</v>
      </c>
      <c r="V50">
        <v>36</v>
      </c>
      <c r="W50">
        <v>1</v>
      </c>
    </row>
    <row r="51" spans="1:23" x14ac:dyDescent="0.25">
      <c r="A51" t="s">
        <v>589</v>
      </c>
      <c r="B51" t="s">
        <v>26</v>
      </c>
      <c r="C51" s="3" t="s">
        <v>763</v>
      </c>
      <c r="D51" t="s">
        <v>764</v>
      </c>
      <c r="E51">
        <v>1</v>
      </c>
      <c r="F51" t="s">
        <v>35</v>
      </c>
      <c r="G51">
        <v>0.11</v>
      </c>
      <c r="H51">
        <v>9.09</v>
      </c>
      <c r="I51">
        <v>0</v>
      </c>
      <c r="J51">
        <v>5</v>
      </c>
      <c r="K51" t="s">
        <v>765</v>
      </c>
      <c r="L51">
        <v>12.90909090909091</v>
      </c>
      <c r="M51">
        <v>1.42</v>
      </c>
      <c r="N51">
        <v>12.90909090909091</v>
      </c>
      <c r="O51">
        <v>1.42</v>
      </c>
      <c r="P51">
        <v>4</v>
      </c>
      <c r="Q51">
        <v>8</v>
      </c>
      <c r="R51">
        <v>2</v>
      </c>
      <c r="S51">
        <v>2</v>
      </c>
      <c r="T51">
        <v>2</v>
      </c>
      <c r="U51">
        <f t="shared" si="0"/>
        <v>1</v>
      </c>
      <c r="V51">
        <v>22</v>
      </c>
      <c r="W51">
        <v>1</v>
      </c>
    </row>
    <row r="52" spans="1:23" x14ac:dyDescent="0.25">
      <c r="A52" t="s">
        <v>607</v>
      </c>
      <c r="B52" t="s">
        <v>26</v>
      </c>
      <c r="C52" s="3" t="s">
        <v>769</v>
      </c>
      <c r="D52" t="s">
        <v>770</v>
      </c>
      <c r="E52">
        <v>1</v>
      </c>
      <c r="F52" t="s">
        <v>35</v>
      </c>
      <c r="G52">
        <v>7.0000000000000007E-2</v>
      </c>
      <c r="H52">
        <v>14.28</v>
      </c>
      <c r="I52">
        <v>0</v>
      </c>
      <c r="J52">
        <v>12</v>
      </c>
      <c r="K52" t="s">
        <v>771</v>
      </c>
      <c r="L52">
        <v>7.7142857142857153</v>
      </c>
      <c r="M52">
        <v>0.54000000000000015</v>
      </c>
      <c r="N52">
        <v>7.7142857142857153</v>
      </c>
      <c r="O52">
        <v>0.54000000000000015</v>
      </c>
      <c r="P52">
        <v>15</v>
      </c>
      <c r="Q52">
        <v>0</v>
      </c>
      <c r="R52">
        <v>2</v>
      </c>
      <c r="S52">
        <v>2</v>
      </c>
      <c r="T52">
        <v>0</v>
      </c>
      <c r="U52">
        <f t="shared" si="0"/>
        <v>1</v>
      </c>
      <c r="V52">
        <v>22</v>
      </c>
      <c r="W52">
        <v>1</v>
      </c>
    </row>
    <row r="53" spans="1:23" x14ac:dyDescent="0.25">
      <c r="A53" t="s">
        <v>48</v>
      </c>
      <c r="B53" t="s">
        <v>26</v>
      </c>
      <c r="C53" s="3" t="s">
        <v>904</v>
      </c>
      <c r="D53" t="s">
        <v>905</v>
      </c>
      <c r="E53">
        <v>2</v>
      </c>
      <c r="F53" t="s">
        <v>35</v>
      </c>
      <c r="G53">
        <v>0.05</v>
      </c>
      <c r="H53">
        <v>40</v>
      </c>
      <c r="I53">
        <v>0</v>
      </c>
      <c r="J53">
        <v>10</v>
      </c>
      <c r="K53" t="s">
        <v>906</v>
      </c>
      <c r="L53">
        <v>0</v>
      </c>
      <c r="M53">
        <v>0</v>
      </c>
      <c r="N53">
        <v>0</v>
      </c>
      <c r="O53">
        <v>0</v>
      </c>
      <c r="P53">
        <v>17</v>
      </c>
      <c r="Q53">
        <v>29</v>
      </c>
      <c r="R53">
        <v>2</v>
      </c>
      <c r="S53">
        <v>2</v>
      </c>
      <c r="T53">
        <v>3</v>
      </c>
      <c r="U53">
        <f t="shared" si="0"/>
        <v>0</v>
      </c>
      <c r="V53">
        <v>36</v>
      </c>
      <c r="W53">
        <v>1</v>
      </c>
    </row>
    <row r="54" spans="1:23" x14ac:dyDescent="0.25">
      <c r="A54" t="s">
        <v>48</v>
      </c>
      <c r="B54" t="s">
        <v>26</v>
      </c>
      <c r="C54" s="3" t="s">
        <v>907</v>
      </c>
      <c r="D54" t="s">
        <v>908</v>
      </c>
      <c r="E54">
        <v>2</v>
      </c>
      <c r="F54" t="s">
        <v>35</v>
      </c>
      <c r="G54">
        <v>0.05</v>
      </c>
      <c r="H54">
        <v>40</v>
      </c>
      <c r="I54">
        <v>0</v>
      </c>
      <c r="J54">
        <v>12</v>
      </c>
      <c r="K54" t="s">
        <v>909</v>
      </c>
      <c r="L54">
        <v>24</v>
      </c>
      <c r="M54">
        <v>1.2</v>
      </c>
      <c r="N54">
        <v>24</v>
      </c>
      <c r="O54">
        <v>1.2</v>
      </c>
      <c r="P54">
        <v>10</v>
      </c>
      <c r="Q54">
        <v>0</v>
      </c>
      <c r="R54">
        <v>2</v>
      </c>
      <c r="S54">
        <v>2</v>
      </c>
      <c r="T54">
        <v>0</v>
      </c>
      <c r="U54">
        <f t="shared" si="0"/>
        <v>0</v>
      </c>
      <c r="V54">
        <v>64</v>
      </c>
      <c r="W54">
        <v>1</v>
      </c>
    </row>
    <row r="55" spans="1:23" x14ac:dyDescent="0.25">
      <c r="A55" t="s">
        <v>48</v>
      </c>
      <c r="B55" t="s">
        <v>26</v>
      </c>
      <c r="C55" s="3" t="s">
        <v>913</v>
      </c>
      <c r="D55" t="s">
        <v>914</v>
      </c>
      <c r="E55">
        <v>2</v>
      </c>
      <c r="F55" t="s">
        <v>35</v>
      </c>
      <c r="G55">
        <v>0.12</v>
      </c>
      <c r="H55">
        <v>16.66</v>
      </c>
      <c r="I55">
        <v>0</v>
      </c>
      <c r="J55">
        <v>6</v>
      </c>
      <c r="K55" t="s">
        <v>915</v>
      </c>
      <c r="L55">
        <v>5.3333333333333321</v>
      </c>
      <c r="M55">
        <v>0.63999999999999979</v>
      </c>
      <c r="N55">
        <v>5.3333333333333321</v>
      </c>
      <c r="O55">
        <v>0.63999999999999979</v>
      </c>
      <c r="P55">
        <v>4</v>
      </c>
      <c r="Q55">
        <v>2</v>
      </c>
      <c r="R55">
        <v>2</v>
      </c>
      <c r="S55">
        <v>2</v>
      </c>
      <c r="T55">
        <v>0</v>
      </c>
      <c r="U55">
        <f t="shared" si="0"/>
        <v>0</v>
      </c>
      <c r="V55">
        <v>22</v>
      </c>
      <c r="W55">
        <v>1</v>
      </c>
    </row>
    <row r="56" spans="1:23" x14ac:dyDescent="0.25">
      <c r="A56" t="s">
        <v>48</v>
      </c>
      <c r="B56" t="s">
        <v>26</v>
      </c>
      <c r="C56" s="3" t="s">
        <v>917</v>
      </c>
      <c r="D56" t="s">
        <v>918</v>
      </c>
      <c r="E56">
        <v>2</v>
      </c>
      <c r="F56" t="s">
        <v>35</v>
      </c>
      <c r="G56">
        <v>0</v>
      </c>
      <c r="H56">
        <v>0</v>
      </c>
      <c r="I56">
        <v>0</v>
      </c>
      <c r="J56">
        <v>6</v>
      </c>
      <c r="K56" t="s">
        <v>520</v>
      </c>
      <c r="L56">
        <v>0</v>
      </c>
      <c r="M56">
        <v>0</v>
      </c>
      <c r="N56">
        <v>0</v>
      </c>
      <c r="O56">
        <v>0</v>
      </c>
      <c r="P56">
        <v>11</v>
      </c>
      <c r="Q56">
        <v>24</v>
      </c>
      <c r="R56">
        <v>2</v>
      </c>
      <c r="S56">
        <v>2</v>
      </c>
      <c r="T56">
        <v>1</v>
      </c>
      <c r="U56">
        <f t="shared" si="0"/>
        <v>0</v>
      </c>
      <c r="V56">
        <v>36</v>
      </c>
      <c r="W56">
        <v>1</v>
      </c>
    </row>
    <row r="57" spans="1:23" x14ac:dyDescent="0.25">
      <c r="A57" t="s">
        <v>48</v>
      </c>
      <c r="B57" t="s">
        <v>26</v>
      </c>
      <c r="C57" s="3" t="s">
        <v>919</v>
      </c>
      <c r="D57" t="s">
        <v>920</v>
      </c>
      <c r="E57">
        <v>2</v>
      </c>
      <c r="F57" t="s">
        <v>35</v>
      </c>
      <c r="G57">
        <v>0.01</v>
      </c>
      <c r="H57">
        <v>200</v>
      </c>
      <c r="I57">
        <v>0</v>
      </c>
      <c r="J57">
        <v>6</v>
      </c>
      <c r="K57" t="s">
        <v>521</v>
      </c>
      <c r="L57">
        <v>0</v>
      </c>
      <c r="M57">
        <v>0</v>
      </c>
      <c r="N57">
        <v>0</v>
      </c>
      <c r="O57">
        <v>0</v>
      </c>
      <c r="P57">
        <v>32</v>
      </c>
      <c r="Q57">
        <v>9</v>
      </c>
      <c r="R57">
        <v>3</v>
      </c>
      <c r="S57">
        <v>4</v>
      </c>
      <c r="T57">
        <v>1</v>
      </c>
      <c r="U57">
        <f t="shared" si="0"/>
        <v>1</v>
      </c>
      <c r="V57">
        <v>36</v>
      </c>
      <c r="W57">
        <v>1</v>
      </c>
    </row>
    <row r="58" spans="1:23" x14ac:dyDescent="0.25">
      <c r="A58" t="s">
        <v>48</v>
      </c>
      <c r="B58" t="s">
        <v>26</v>
      </c>
      <c r="C58" s="3" t="s">
        <v>921</v>
      </c>
      <c r="D58" t="s">
        <v>922</v>
      </c>
      <c r="E58">
        <v>2</v>
      </c>
      <c r="F58" t="s">
        <v>35</v>
      </c>
      <c r="G58">
        <v>0.06</v>
      </c>
      <c r="H58">
        <v>50</v>
      </c>
      <c r="I58">
        <v>0</v>
      </c>
      <c r="J58">
        <v>6</v>
      </c>
      <c r="K58" t="s">
        <v>923</v>
      </c>
      <c r="L58">
        <v>0</v>
      </c>
      <c r="M58">
        <v>0</v>
      </c>
      <c r="N58">
        <v>0</v>
      </c>
      <c r="O58">
        <v>0</v>
      </c>
      <c r="P58">
        <v>35</v>
      </c>
      <c r="Q58">
        <v>25</v>
      </c>
      <c r="R58">
        <v>5</v>
      </c>
      <c r="S58">
        <v>5</v>
      </c>
      <c r="T58">
        <v>8</v>
      </c>
      <c r="U58">
        <f t="shared" si="0"/>
        <v>1</v>
      </c>
      <c r="V58">
        <v>22</v>
      </c>
      <c r="W58">
        <v>1</v>
      </c>
    </row>
    <row r="59" spans="1:23" x14ac:dyDescent="0.25">
      <c r="A59" t="s">
        <v>48</v>
      </c>
      <c r="B59" t="s">
        <v>26</v>
      </c>
      <c r="C59" s="3" t="s">
        <v>924</v>
      </c>
      <c r="D59" t="s">
        <v>925</v>
      </c>
      <c r="E59">
        <v>2</v>
      </c>
      <c r="F59" t="s">
        <v>35</v>
      </c>
      <c r="G59">
        <v>0</v>
      </c>
      <c r="H59">
        <v>0</v>
      </c>
      <c r="I59">
        <v>0</v>
      </c>
      <c r="J59">
        <v>8</v>
      </c>
      <c r="K59" t="s">
        <v>926</v>
      </c>
      <c r="L59">
        <v>0</v>
      </c>
      <c r="M59">
        <v>0</v>
      </c>
      <c r="N59">
        <v>0</v>
      </c>
      <c r="O59">
        <v>0</v>
      </c>
      <c r="P59">
        <v>5</v>
      </c>
      <c r="Q59">
        <v>1</v>
      </c>
      <c r="R59">
        <v>2</v>
      </c>
      <c r="S59">
        <v>2</v>
      </c>
      <c r="T59">
        <v>0</v>
      </c>
      <c r="U59">
        <f t="shared" si="0"/>
        <v>0</v>
      </c>
      <c r="V59">
        <v>22</v>
      </c>
      <c r="W59">
        <v>1</v>
      </c>
    </row>
    <row r="60" spans="1:23" x14ac:dyDescent="0.25">
      <c r="A60" t="s">
        <v>48</v>
      </c>
      <c r="B60" t="s">
        <v>26</v>
      </c>
      <c r="C60" s="3" t="s">
        <v>927</v>
      </c>
      <c r="D60" t="s">
        <v>928</v>
      </c>
      <c r="E60">
        <v>2</v>
      </c>
      <c r="F60" t="s">
        <v>35</v>
      </c>
      <c r="G60">
        <v>7.0000000000000007E-2</v>
      </c>
      <c r="H60">
        <v>28.57</v>
      </c>
      <c r="I60">
        <v>0</v>
      </c>
      <c r="J60">
        <v>6</v>
      </c>
      <c r="K60" t="s">
        <v>533</v>
      </c>
      <c r="L60">
        <v>0</v>
      </c>
      <c r="M60">
        <v>0</v>
      </c>
      <c r="N60">
        <v>0</v>
      </c>
      <c r="O60">
        <v>0</v>
      </c>
      <c r="P60">
        <v>13</v>
      </c>
      <c r="Q60">
        <v>10</v>
      </c>
      <c r="R60">
        <v>1</v>
      </c>
      <c r="S60">
        <v>2</v>
      </c>
      <c r="T60">
        <v>0</v>
      </c>
      <c r="U60">
        <f t="shared" si="0"/>
        <v>0</v>
      </c>
      <c r="V60">
        <v>22</v>
      </c>
      <c r="W60">
        <v>1</v>
      </c>
    </row>
    <row r="61" spans="1:23" x14ac:dyDescent="0.25">
      <c r="A61" t="s">
        <v>48</v>
      </c>
      <c r="B61" t="s">
        <v>26</v>
      </c>
      <c r="C61" s="3" t="s">
        <v>929</v>
      </c>
      <c r="D61" t="s">
        <v>930</v>
      </c>
      <c r="E61">
        <v>2</v>
      </c>
      <c r="F61" t="s">
        <v>35</v>
      </c>
      <c r="G61">
        <v>0</v>
      </c>
      <c r="H61">
        <v>0</v>
      </c>
      <c r="I61">
        <v>0</v>
      </c>
      <c r="J61">
        <v>6</v>
      </c>
      <c r="K61" t="s">
        <v>534</v>
      </c>
      <c r="L61">
        <v>0</v>
      </c>
      <c r="M61">
        <v>0</v>
      </c>
      <c r="N61">
        <v>0</v>
      </c>
      <c r="O61">
        <v>0</v>
      </c>
      <c r="P61">
        <v>23</v>
      </c>
      <c r="Q61">
        <v>22</v>
      </c>
      <c r="R61">
        <v>3</v>
      </c>
      <c r="S61">
        <v>4</v>
      </c>
      <c r="T61">
        <v>3</v>
      </c>
      <c r="U61">
        <f t="shared" si="0"/>
        <v>1</v>
      </c>
      <c r="V61">
        <v>36</v>
      </c>
      <c r="W61">
        <v>1</v>
      </c>
    </row>
    <row r="62" spans="1:23" x14ac:dyDescent="0.25">
      <c r="A62" t="s">
        <v>48</v>
      </c>
      <c r="B62" t="s">
        <v>26</v>
      </c>
      <c r="C62" s="3" t="s">
        <v>931</v>
      </c>
      <c r="D62" t="s">
        <v>932</v>
      </c>
      <c r="E62">
        <v>2</v>
      </c>
      <c r="F62" t="s">
        <v>35</v>
      </c>
      <c r="G62">
        <v>0.14000000000000001</v>
      </c>
      <c r="H62">
        <v>14.28</v>
      </c>
      <c r="I62">
        <v>0</v>
      </c>
      <c r="J62">
        <v>6</v>
      </c>
      <c r="K62" t="s">
        <v>933</v>
      </c>
      <c r="L62">
        <v>21.714285714285719</v>
      </c>
      <c r="M62">
        <v>3.04</v>
      </c>
      <c r="N62">
        <v>21.714285714285719</v>
      </c>
      <c r="O62">
        <v>3.04</v>
      </c>
      <c r="P62">
        <v>66</v>
      </c>
      <c r="Q62">
        <v>87</v>
      </c>
      <c r="R62">
        <v>5</v>
      </c>
      <c r="S62">
        <v>5</v>
      </c>
      <c r="T62">
        <v>4</v>
      </c>
      <c r="U62">
        <f t="shared" si="0"/>
        <v>1</v>
      </c>
      <c r="V62">
        <v>36</v>
      </c>
      <c r="W62">
        <v>1</v>
      </c>
    </row>
    <row r="63" spans="1:23" x14ac:dyDescent="0.25">
      <c r="A63" t="s">
        <v>48</v>
      </c>
      <c r="B63" t="s">
        <v>26</v>
      </c>
      <c r="C63" s="3" t="s">
        <v>934</v>
      </c>
      <c r="D63" t="s">
        <v>935</v>
      </c>
      <c r="E63">
        <v>2</v>
      </c>
      <c r="F63" t="s">
        <v>35</v>
      </c>
      <c r="G63">
        <v>7.0000000000000007E-2</v>
      </c>
      <c r="H63">
        <v>28.57</v>
      </c>
      <c r="I63">
        <v>0</v>
      </c>
      <c r="J63">
        <v>6</v>
      </c>
      <c r="K63" t="s">
        <v>538</v>
      </c>
      <c r="L63">
        <v>0</v>
      </c>
      <c r="M63">
        <v>0</v>
      </c>
      <c r="N63">
        <v>0</v>
      </c>
      <c r="O63">
        <v>0</v>
      </c>
      <c r="P63">
        <v>8</v>
      </c>
      <c r="Q63">
        <v>2</v>
      </c>
      <c r="R63">
        <v>1</v>
      </c>
      <c r="S63">
        <v>2</v>
      </c>
      <c r="T63">
        <v>1</v>
      </c>
      <c r="U63">
        <f t="shared" si="0"/>
        <v>0</v>
      </c>
      <c r="V63">
        <v>22</v>
      </c>
      <c r="W63">
        <v>1</v>
      </c>
    </row>
    <row r="64" spans="1:23" x14ac:dyDescent="0.25">
      <c r="A64" t="s">
        <v>205</v>
      </c>
      <c r="B64" t="s">
        <v>26</v>
      </c>
      <c r="C64" s="3" t="s">
        <v>945</v>
      </c>
      <c r="D64" t="s">
        <v>946</v>
      </c>
      <c r="E64">
        <v>2</v>
      </c>
      <c r="F64" t="s">
        <v>35</v>
      </c>
      <c r="G64">
        <v>0.06</v>
      </c>
      <c r="H64">
        <v>33.33</v>
      </c>
      <c r="I64">
        <v>0</v>
      </c>
      <c r="J64">
        <v>12</v>
      </c>
      <c r="K64" t="s">
        <v>947</v>
      </c>
      <c r="L64">
        <v>2.6666666666666639</v>
      </c>
      <c r="M64">
        <v>0.15999999999999989</v>
      </c>
      <c r="N64">
        <v>2.6666666666666639</v>
      </c>
      <c r="O64">
        <v>0.15999999999999989</v>
      </c>
      <c r="P64">
        <v>8</v>
      </c>
      <c r="Q64">
        <v>2</v>
      </c>
      <c r="R64">
        <v>2</v>
      </c>
      <c r="S64">
        <v>2</v>
      </c>
      <c r="T64">
        <v>0</v>
      </c>
      <c r="U64">
        <f t="shared" si="0"/>
        <v>0</v>
      </c>
      <c r="V64">
        <v>36</v>
      </c>
      <c r="W64">
        <v>1</v>
      </c>
    </row>
    <row r="65" spans="1:23" x14ac:dyDescent="0.25">
      <c r="A65" t="s">
        <v>205</v>
      </c>
      <c r="B65" t="s">
        <v>26</v>
      </c>
      <c r="C65" s="3" t="s">
        <v>948</v>
      </c>
      <c r="D65" t="s">
        <v>949</v>
      </c>
      <c r="E65">
        <v>2</v>
      </c>
      <c r="F65" t="s">
        <v>35</v>
      </c>
      <c r="G65">
        <v>0</v>
      </c>
      <c r="H65">
        <v>0</v>
      </c>
      <c r="I65">
        <v>0</v>
      </c>
      <c r="J65">
        <v>4</v>
      </c>
      <c r="K65" t="s">
        <v>564</v>
      </c>
      <c r="L65">
        <v>0</v>
      </c>
      <c r="M65">
        <v>0</v>
      </c>
      <c r="N65">
        <v>0</v>
      </c>
      <c r="O65">
        <v>0</v>
      </c>
      <c r="P65">
        <v>6</v>
      </c>
      <c r="Q65">
        <v>6</v>
      </c>
      <c r="R65">
        <v>1</v>
      </c>
      <c r="S65">
        <v>3</v>
      </c>
      <c r="T65">
        <v>0</v>
      </c>
      <c r="U65">
        <f t="shared" si="0"/>
        <v>0</v>
      </c>
      <c r="V65">
        <v>36</v>
      </c>
      <c r="W65">
        <v>1</v>
      </c>
    </row>
    <row r="66" spans="1:23" x14ac:dyDescent="0.25">
      <c r="A66" t="s">
        <v>589</v>
      </c>
      <c r="B66" t="s">
        <v>26</v>
      </c>
      <c r="C66" s="3" t="s">
        <v>955</v>
      </c>
      <c r="D66" t="s">
        <v>956</v>
      </c>
      <c r="E66">
        <v>2</v>
      </c>
      <c r="F66" t="s">
        <v>35</v>
      </c>
      <c r="G66">
        <v>0.12</v>
      </c>
      <c r="H66">
        <v>16.66</v>
      </c>
      <c r="I66">
        <v>0</v>
      </c>
      <c r="J66">
        <v>12</v>
      </c>
      <c r="K66" t="s">
        <v>957</v>
      </c>
      <c r="L66">
        <v>5.3333333333333321</v>
      </c>
      <c r="M66">
        <v>0.63999999999999979</v>
      </c>
      <c r="N66">
        <v>5.3333333333333321</v>
      </c>
      <c r="O66">
        <v>0.63999999999999979</v>
      </c>
      <c r="P66">
        <v>27</v>
      </c>
      <c r="Q66">
        <v>21</v>
      </c>
      <c r="R66">
        <v>6</v>
      </c>
      <c r="S66">
        <v>6</v>
      </c>
      <c r="T66">
        <v>2</v>
      </c>
      <c r="U66">
        <f t="shared" si="0"/>
        <v>1</v>
      </c>
      <c r="V66">
        <v>22</v>
      </c>
      <c r="W66">
        <v>1</v>
      </c>
    </row>
    <row r="67" spans="1:23" x14ac:dyDescent="0.25">
      <c r="A67" t="s">
        <v>48</v>
      </c>
      <c r="B67" t="s">
        <v>26</v>
      </c>
      <c r="C67" s="3" t="s">
        <v>1061</v>
      </c>
      <c r="D67" t="s">
        <v>1062</v>
      </c>
      <c r="E67">
        <v>3</v>
      </c>
      <c r="F67" t="s">
        <v>35</v>
      </c>
      <c r="G67">
        <v>0.06</v>
      </c>
      <c r="H67">
        <v>50</v>
      </c>
      <c r="I67">
        <v>0</v>
      </c>
      <c r="J67">
        <v>12</v>
      </c>
      <c r="K67" t="s">
        <v>511</v>
      </c>
      <c r="L67">
        <v>0</v>
      </c>
      <c r="M67">
        <v>0</v>
      </c>
      <c r="N67">
        <v>0</v>
      </c>
      <c r="O67">
        <v>0</v>
      </c>
      <c r="P67">
        <v>25</v>
      </c>
      <c r="Q67">
        <v>24</v>
      </c>
      <c r="R67">
        <v>4</v>
      </c>
      <c r="S67">
        <v>4</v>
      </c>
      <c r="T67">
        <v>4</v>
      </c>
      <c r="U67">
        <f t="shared" ref="U67:U130" si="1">IF(
  S67&lt;=0,
  0,
  IF(
    E67+I67 &gt;= MIN((S67/30)*20, (S67/30)*V67),
    0,
    CEILING(
      (MIN((S67/30)*20, (S67/30)*V67) - (E67+I67)) / J67,
      1
    )
  )
)</f>
        <v>0</v>
      </c>
      <c r="V67">
        <v>22</v>
      </c>
      <c r="W67">
        <v>1</v>
      </c>
    </row>
    <row r="68" spans="1:23" x14ac:dyDescent="0.25">
      <c r="A68" t="s">
        <v>48</v>
      </c>
      <c r="B68" t="s">
        <v>26</v>
      </c>
      <c r="C68" s="3" t="s">
        <v>1063</v>
      </c>
      <c r="D68" t="s">
        <v>1064</v>
      </c>
      <c r="E68">
        <v>3</v>
      </c>
      <c r="F68" t="s">
        <v>35</v>
      </c>
      <c r="G68">
        <v>0.12</v>
      </c>
      <c r="H68">
        <v>25</v>
      </c>
      <c r="I68">
        <v>0</v>
      </c>
      <c r="J68">
        <v>12</v>
      </c>
      <c r="K68" t="s">
        <v>511</v>
      </c>
      <c r="L68">
        <v>0</v>
      </c>
      <c r="M68">
        <v>0</v>
      </c>
      <c r="N68">
        <v>0</v>
      </c>
      <c r="O68">
        <v>0</v>
      </c>
      <c r="P68">
        <v>34</v>
      </c>
      <c r="Q68">
        <v>26</v>
      </c>
      <c r="R68">
        <v>4</v>
      </c>
      <c r="S68">
        <v>4</v>
      </c>
      <c r="T68">
        <v>3</v>
      </c>
      <c r="U68">
        <f t="shared" si="1"/>
        <v>0</v>
      </c>
      <c r="V68">
        <v>22</v>
      </c>
      <c r="W68">
        <v>1</v>
      </c>
    </row>
    <row r="69" spans="1:23" x14ac:dyDescent="0.25">
      <c r="A69" t="s">
        <v>48</v>
      </c>
      <c r="B69" t="s">
        <v>26</v>
      </c>
      <c r="C69" s="3" t="s">
        <v>1065</v>
      </c>
      <c r="D69" t="s">
        <v>1066</v>
      </c>
      <c r="E69">
        <v>3</v>
      </c>
      <c r="F69" t="s">
        <v>35</v>
      </c>
      <c r="G69">
        <v>7.0000000000000007E-2</v>
      </c>
      <c r="H69">
        <v>42.85</v>
      </c>
      <c r="I69">
        <v>0</v>
      </c>
      <c r="J69">
        <v>12</v>
      </c>
      <c r="K69" t="s">
        <v>511</v>
      </c>
      <c r="L69">
        <v>0</v>
      </c>
      <c r="M69">
        <v>0</v>
      </c>
      <c r="N69">
        <v>0</v>
      </c>
      <c r="O69">
        <v>0</v>
      </c>
      <c r="P69">
        <v>24</v>
      </c>
      <c r="Q69">
        <v>20</v>
      </c>
      <c r="R69">
        <v>4</v>
      </c>
      <c r="S69">
        <v>6</v>
      </c>
      <c r="T69">
        <v>5</v>
      </c>
      <c r="U69">
        <f t="shared" si="1"/>
        <v>1</v>
      </c>
      <c r="V69">
        <v>22</v>
      </c>
      <c r="W69">
        <v>1</v>
      </c>
    </row>
    <row r="70" spans="1:23" x14ac:dyDescent="0.25">
      <c r="A70" t="s">
        <v>48</v>
      </c>
      <c r="B70" t="s">
        <v>26</v>
      </c>
      <c r="C70" s="3" t="s">
        <v>1070</v>
      </c>
      <c r="D70" t="s">
        <v>1071</v>
      </c>
      <c r="E70">
        <v>3</v>
      </c>
      <c r="F70" t="s">
        <v>35</v>
      </c>
      <c r="G70">
        <v>0</v>
      </c>
      <c r="H70">
        <v>0</v>
      </c>
      <c r="I70">
        <v>0</v>
      </c>
      <c r="J70">
        <v>12</v>
      </c>
      <c r="K70" t="s">
        <v>594</v>
      </c>
      <c r="L70">
        <v>0</v>
      </c>
      <c r="M70">
        <v>0</v>
      </c>
      <c r="N70">
        <v>0</v>
      </c>
      <c r="O70">
        <v>0</v>
      </c>
      <c r="P70">
        <v>31</v>
      </c>
      <c r="Q70">
        <v>27</v>
      </c>
      <c r="R70">
        <v>6</v>
      </c>
      <c r="S70">
        <v>6</v>
      </c>
      <c r="T70">
        <v>7</v>
      </c>
      <c r="U70">
        <f t="shared" si="1"/>
        <v>1</v>
      </c>
      <c r="V70">
        <v>36</v>
      </c>
      <c r="W70">
        <v>1</v>
      </c>
    </row>
    <row r="71" spans="1:23" x14ac:dyDescent="0.25">
      <c r="A71" t="s">
        <v>48</v>
      </c>
      <c r="B71" t="s">
        <v>26</v>
      </c>
      <c r="C71" s="3" t="s">
        <v>1072</v>
      </c>
      <c r="D71" t="s">
        <v>1073</v>
      </c>
      <c r="E71">
        <v>3</v>
      </c>
      <c r="F71" t="s">
        <v>35</v>
      </c>
      <c r="G71">
        <v>0.05</v>
      </c>
      <c r="H71">
        <v>80</v>
      </c>
      <c r="I71">
        <v>0</v>
      </c>
      <c r="J71">
        <v>12</v>
      </c>
      <c r="K71" t="s">
        <v>594</v>
      </c>
      <c r="L71">
        <v>0</v>
      </c>
      <c r="M71">
        <v>0</v>
      </c>
      <c r="N71">
        <v>0</v>
      </c>
      <c r="O71">
        <v>0</v>
      </c>
      <c r="P71">
        <v>34</v>
      </c>
      <c r="Q71">
        <v>44</v>
      </c>
      <c r="R71">
        <v>3</v>
      </c>
      <c r="S71">
        <v>3</v>
      </c>
      <c r="T71">
        <v>4</v>
      </c>
      <c r="U71">
        <f t="shared" si="1"/>
        <v>0</v>
      </c>
      <c r="V71">
        <v>36</v>
      </c>
      <c r="W71">
        <v>1</v>
      </c>
    </row>
    <row r="72" spans="1:23" x14ac:dyDescent="0.25">
      <c r="A72" t="s">
        <v>48</v>
      </c>
      <c r="B72" t="s">
        <v>26</v>
      </c>
      <c r="C72" s="3" t="s">
        <v>1074</v>
      </c>
      <c r="D72" t="s">
        <v>1075</v>
      </c>
      <c r="E72">
        <v>3</v>
      </c>
      <c r="F72" t="s">
        <v>35</v>
      </c>
      <c r="G72">
        <v>7.0000000000000007E-2</v>
      </c>
      <c r="H72">
        <v>42.85</v>
      </c>
      <c r="I72">
        <v>0</v>
      </c>
      <c r="J72">
        <v>6</v>
      </c>
      <c r="K72" t="s">
        <v>1076</v>
      </c>
      <c r="L72">
        <v>0</v>
      </c>
      <c r="M72">
        <v>0</v>
      </c>
      <c r="N72">
        <v>0</v>
      </c>
      <c r="O72">
        <v>0</v>
      </c>
      <c r="P72">
        <v>53</v>
      </c>
      <c r="Q72">
        <v>33</v>
      </c>
      <c r="R72">
        <v>3</v>
      </c>
      <c r="S72">
        <v>3</v>
      </c>
      <c r="T72">
        <v>2</v>
      </c>
      <c r="U72">
        <f t="shared" si="1"/>
        <v>0</v>
      </c>
      <c r="V72">
        <v>22</v>
      </c>
      <c r="W72">
        <v>1</v>
      </c>
    </row>
    <row r="73" spans="1:23" x14ac:dyDescent="0.25">
      <c r="A73" t="s">
        <v>48</v>
      </c>
      <c r="B73" t="s">
        <v>26</v>
      </c>
      <c r="C73" s="3" t="s">
        <v>1077</v>
      </c>
      <c r="D73" t="s">
        <v>1078</v>
      </c>
      <c r="E73">
        <v>3</v>
      </c>
      <c r="F73" t="s">
        <v>35</v>
      </c>
      <c r="G73">
        <v>0.33</v>
      </c>
      <c r="H73">
        <v>9.09</v>
      </c>
      <c r="I73">
        <v>0</v>
      </c>
      <c r="J73">
        <v>12</v>
      </c>
      <c r="K73" t="s">
        <v>1079</v>
      </c>
      <c r="L73">
        <v>54.909090909090907</v>
      </c>
      <c r="M73">
        <v>18.12</v>
      </c>
      <c r="N73">
        <v>54.909090909090907</v>
      </c>
      <c r="O73">
        <v>18.12</v>
      </c>
      <c r="P73">
        <v>33</v>
      </c>
      <c r="Q73">
        <v>16</v>
      </c>
      <c r="R73">
        <v>6</v>
      </c>
      <c r="S73">
        <v>6</v>
      </c>
      <c r="T73">
        <v>1</v>
      </c>
      <c r="U73">
        <f t="shared" si="1"/>
        <v>1</v>
      </c>
      <c r="V73">
        <v>64</v>
      </c>
      <c r="W73">
        <v>1</v>
      </c>
    </row>
    <row r="74" spans="1:23" x14ac:dyDescent="0.25">
      <c r="A74" t="s">
        <v>205</v>
      </c>
      <c r="B74" t="s">
        <v>26</v>
      </c>
      <c r="C74" s="3" t="s">
        <v>1082</v>
      </c>
      <c r="D74" t="s">
        <v>1083</v>
      </c>
      <c r="E74">
        <v>3</v>
      </c>
      <c r="F74" t="s">
        <v>35</v>
      </c>
      <c r="G74">
        <v>0.06</v>
      </c>
      <c r="H74">
        <v>50</v>
      </c>
      <c r="I74">
        <v>0</v>
      </c>
      <c r="J74">
        <v>6</v>
      </c>
      <c r="K74" t="s">
        <v>1084</v>
      </c>
      <c r="L74">
        <v>0</v>
      </c>
      <c r="M74">
        <v>0</v>
      </c>
      <c r="N74">
        <v>0</v>
      </c>
      <c r="O74">
        <v>0</v>
      </c>
      <c r="P74">
        <v>21</v>
      </c>
      <c r="Q74">
        <v>18</v>
      </c>
      <c r="R74">
        <v>4</v>
      </c>
      <c r="S74">
        <v>4</v>
      </c>
      <c r="T74">
        <v>0</v>
      </c>
      <c r="U74">
        <f t="shared" si="1"/>
        <v>0</v>
      </c>
      <c r="V74">
        <v>22</v>
      </c>
      <c r="W74">
        <v>1</v>
      </c>
    </row>
    <row r="75" spans="1:23" x14ac:dyDescent="0.25">
      <c r="A75" t="s">
        <v>589</v>
      </c>
      <c r="B75" t="s">
        <v>26</v>
      </c>
      <c r="C75" s="3" t="s">
        <v>1087</v>
      </c>
      <c r="D75" t="s">
        <v>1088</v>
      </c>
      <c r="E75">
        <v>3</v>
      </c>
      <c r="F75" t="s">
        <v>35</v>
      </c>
      <c r="G75">
        <v>0.12</v>
      </c>
      <c r="H75">
        <v>25</v>
      </c>
      <c r="I75">
        <v>0</v>
      </c>
      <c r="J75">
        <v>12</v>
      </c>
      <c r="K75" t="s">
        <v>957</v>
      </c>
      <c r="L75">
        <v>0</v>
      </c>
      <c r="M75">
        <v>0</v>
      </c>
      <c r="N75">
        <v>0</v>
      </c>
      <c r="O75">
        <v>0</v>
      </c>
      <c r="P75">
        <v>40</v>
      </c>
      <c r="Q75">
        <v>74</v>
      </c>
      <c r="R75">
        <v>4</v>
      </c>
      <c r="S75">
        <v>4</v>
      </c>
      <c r="T75">
        <v>9</v>
      </c>
      <c r="U75">
        <f t="shared" si="1"/>
        <v>0</v>
      </c>
      <c r="V75">
        <v>22</v>
      </c>
      <c r="W75">
        <v>1</v>
      </c>
    </row>
    <row r="76" spans="1:23" x14ac:dyDescent="0.25">
      <c r="A76" t="s">
        <v>589</v>
      </c>
      <c r="B76" t="s">
        <v>26</v>
      </c>
      <c r="C76" s="3" t="s">
        <v>1090</v>
      </c>
      <c r="D76" t="s">
        <v>1091</v>
      </c>
      <c r="E76">
        <v>3</v>
      </c>
      <c r="F76" t="s">
        <v>35</v>
      </c>
      <c r="G76">
        <v>0.24</v>
      </c>
      <c r="H76">
        <v>12.5</v>
      </c>
      <c r="I76">
        <v>0</v>
      </c>
      <c r="J76">
        <v>12</v>
      </c>
      <c r="K76" t="s">
        <v>592</v>
      </c>
      <c r="L76">
        <v>23.5</v>
      </c>
      <c r="M76">
        <v>5.64</v>
      </c>
      <c r="N76">
        <v>23.5</v>
      </c>
      <c r="O76">
        <v>5.64</v>
      </c>
      <c r="P76">
        <v>23</v>
      </c>
      <c r="Q76">
        <v>28</v>
      </c>
      <c r="R76">
        <v>12</v>
      </c>
      <c r="S76">
        <v>12</v>
      </c>
      <c r="T76">
        <v>3</v>
      </c>
      <c r="U76">
        <f t="shared" si="1"/>
        <v>1</v>
      </c>
      <c r="V76">
        <v>36</v>
      </c>
      <c r="W76">
        <v>1</v>
      </c>
    </row>
    <row r="77" spans="1:23" x14ac:dyDescent="0.25">
      <c r="A77" t="s">
        <v>48</v>
      </c>
      <c r="B77" t="s">
        <v>26</v>
      </c>
      <c r="C77" s="3" t="s">
        <v>1195</v>
      </c>
      <c r="D77" t="s">
        <v>1196</v>
      </c>
      <c r="E77">
        <v>4</v>
      </c>
      <c r="F77" t="s">
        <v>35</v>
      </c>
      <c r="G77">
        <v>0.11</v>
      </c>
      <c r="H77">
        <v>36.36</v>
      </c>
      <c r="I77">
        <v>0</v>
      </c>
      <c r="J77">
        <v>6</v>
      </c>
      <c r="K77" t="s">
        <v>510</v>
      </c>
      <c r="L77">
        <v>0</v>
      </c>
      <c r="M77">
        <v>0</v>
      </c>
      <c r="N77">
        <v>0</v>
      </c>
      <c r="O77">
        <v>0</v>
      </c>
      <c r="P77">
        <v>23</v>
      </c>
      <c r="Q77">
        <v>18</v>
      </c>
      <c r="R77">
        <v>6</v>
      </c>
      <c r="S77">
        <v>6</v>
      </c>
      <c r="T77">
        <v>0</v>
      </c>
      <c r="U77">
        <f t="shared" si="1"/>
        <v>0</v>
      </c>
      <c r="V77">
        <v>22</v>
      </c>
      <c r="W77">
        <v>1</v>
      </c>
    </row>
    <row r="78" spans="1:23" x14ac:dyDescent="0.25">
      <c r="A78" t="s">
        <v>48</v>
      </c>
      <c r="B78" t="s">
        <v>26</v>
      </c>
      <c r="C78" s="3" t="s">
        <v>1197</v>
      </c>
      <c r="D78" t="s">
        <v>1198</v>
      </c>
      <c r="E78">
        <v>4</v>
      </c>
      <c r="F78" t="s">
        <v>35</v>
      </c>
      <c r="G78">
        <v>0.05</v>
      </c>
      <c r="H78">
        <v>80</v>
      </c>
      <c r="I78">
        <v>0</v>
      </c>
      <c r="J78">
        <v>12</v>
      </c>
      <c r="K78" t="s">
        <v>909</v>
      </c>
      <c r="L78">
        <v>0</v>
      </c>
      <c r="M78">
        <v>0</v>
      </c>
      <c r="N78">
        <v>0</v>
      </c>
      <c r="O78">
        <v>0</v>
      </c>
      <c r="P78">
        <v>24</v>
      </c>
      <c r="Q78">
        <v>10</v>
      </c>
      <c r="R78">
        <v>2</v>
      </c>
      <c r="S78">
        <v>2</v>
      </c>
      <c r="T78">
        <v>2</v>
      </c>
      <c r="U78">
        <f t="shared" si="1"/>
        <v>0</v>
      </c>
      <c r="V78">
        <v>64</v>
      </c>
      <c r="W78">
        <v>1</v>
      </c>
    </row>
    <row r="79" spans="1:23" x14ac:dyDescent="0.25">
      <c r="A79" t="s">
        <v>48</v>
      </c>
      <c r="B79" t="s">
        <v>26</v>
      </c>
      <c r="C79" s="3" t="s">
        <v>1199</v>
      </c>
      <c r="D79" t="s">
        <v>1200</v>
      </c>
      <c r="E79">
        <v>4</v>
      </c>
      <c r="F79" t="s">
        <v>35</v>
      </c>
      <c r="G79">
        <v>0.14000000000000001</v>
      </c>
      <c r="H79">
        <v>28.57</v>
      </c>
      <c r="I79">
        <v>20</v>
      </c>
      <c r="J79">
        <v>20</v>
      </c>
      <c r="K79" t="s">
        <v>814</v>
      </c>
      <c r="L79">
        <v>0</v>
      </c>
      <c r="M79">
        <v>0</v>
      </c>
      <c r="N79">
        <v>0</v>
      </c>
      <c r="O79">
        <v>0</v>
      </c>
      <c r="P79">
        <v>71</v>
      </c>
      <c r="Q79">
        <v>28</v>
      </c>
      <c r="R79">
        <v>9</v>
      </c>
      <c r="S79">
        <v>29</v>
      </c>
      <c r="T79">
        <v>3</v>
      </c>
      <c r="U79">
        <f t="shared" si="1"/>
        <v>0</v>
      </c>
      <c r="V79">
        <v>22</v>
      </c>
      <c r="W79">
        <v>1</v>
      </c>
    </row>
    <row r="80" spans="1:23" x14ac:dyDescent="0.25">
      <c r="A80" t="s">
        <v>48</v>
      </c>
      <c r="B80" t="s">
        <v>26</v>
      </c>
      <c r="C80" s="3" t="s">
        <v>1201</v>
      </c>
      <c r="D80" t="s">
        <v>1202</v>
      </c>
      <c r="E80">
        <v>4</v>
      </c>
      <c r="F80" t="s">
        <v>35</v>
      </c>
      <c r="G80">
        <v>0.34</v>
      </c>
      <c r="H80">
        <v>11.76</v>
      </c>
      <c r="I80">
        <v>0</v>
      </c>
      <c r="J80">
        <v>20</v>
      </c>
      <c r="K80" t="s">
        <v>1069</v>
      </c>
      <c r="L80">
        <v>10.23529411764706</v>
      </c>
      <c r="M80">
        <v>3.48</v>
      </c>
      <c r="N80">
        <v>10.23529411764706</v>
      </c>
      <c r="O80">
        <v>3.48</v>
      </c>
      <c r="P80">
        <v>69</v>
      </c>
      <c r="Q80">
        <v>74</v>
      </c>
      <c r="R80">
        <v>8</v>
      </c>
      <c r="S80">
        <v>9</v>
      </c>
      <c r="T80">
        <v>8</v>
      </c>
      <c r="U80">
        <f t="shared" si="1"/>
        <v>1</v>
      </c>
      <c r="V80">
        <v>22</v>
      </c>
      <c r="W80">
        <v>1</v>
      </c>
    </row>
    <row r="81" spans="1:23" x14ac:dyDescent="0.25">
      <c r="A81" t="s">
        <v>48</v>
      </c>
      <c r="B81" t="s">
        <v>26</v>
      </c>
      <c r="C81" s="3" t="s">
        <v>1203</v>
      </c>
      <c r="D81" t="s">
        <v>1204</v>
      </c>
      <c r="E81">
        <v>4</v>
      </c>
      <c r="F81" t="s">
        <v>35</v>
      </c>
      <c r="G81">
        <v>7.0000000000000007E-2</v>
      </c>
      <c r="H81">
        <v>57.14</v>
      </c>
      <c r="I81">
        <v>0</v>
      </c>
      <c r="J81">
        <v>12</v>
      </c>
      <c r="K81" t="s">
        <v>521</v>
      </c>
      <c r="L81">
        <v>0</v>
      </c>
      <c r="M81">
        <v>0</v>
      </c>
      <c r="N81">
        <v>0</v>
      </c>
      <c r="O81">
        <v>0</v>
      </c>
      <c r="P81">
        <v>13</v>
      </c>
      <c r="Q81">
        <v>15</v>
      </c>
      <c r="R81">
        <v>4</v>
      </c>
      <c r="S81">
        <v>4</v>
      </c>
      <c r="T81">
        <v>4</v>
      </c>
      <c r="U81">
        <f t="shared" si="1"/>
        <v>0</v>
      </c>
      <c r="V81">
        <v>36</v>
      </c>
      <c r="W81">
        <v>1</v>
      </c>
    </row>
    <row r="82" spans="1:23" x14ac:dyDescent="0.25">
      <c r="A82" t="s">
        <v>48</v>
      </c>
      <c r="B82" t="s">
        <v>26</v>
      </c>
      <c r="C82" s="3" t="s">
        <v>1205</v>
      </c>
      <c r="D82" t="s">
        <v>1206</v>
      </c>
      <c r="E82">
        <v>4</v>
      </c>
      <c r="F82" t="s">
        <v>35</v>
      </c>
      <c r="G82">
        <v>0.08</v>
      </c>
      <c r="H82">
        <v>50</v>
      </c>
      <c r="I82">
        <v>0</v>
      </c>
      <c r="J82">
        <v>12</v>
      </c>
      <c r="K82" t="s">
        <v>594</v>
      </c>
      <c r="L82">
        <v>0</v>
      </c>
      <c r="M82">
        <v>0</v>
      </c>
      <c r="N82">
        <v>0</v>
      </c>
      <c r="O82">
        <v>0</v>
      </c>
      <c r="P82">
        <v>31</v>
      </c>
      <c r="Q82">
        <v>27</v>
      </c>
      <c r="R82">
        <v>3</v>
      </c>
      <c r="S82">
        <v>4</v>
      </c>
      <c r="T82">
        <v>4</v>
      </c>
      <c r="U82">
        <f t="shared" si="1"/>
        <v>0</v>
      </c>
      <c r="V82">
        <v>36</v>
      </c>
      <c r="W82">
        <v>1</v>
      </c>
    </row>
    <row r="83" spans="1:23" x14ac:dyDescent="0.25">
      <c r="A83" t="s">
        <v>48</v>
      </c>
      <c r="B83" t="s">
        <v>26</v>
      </c>
      <c r="C83" s="3" t="s">
        <v>1207</v>
      </c>
      <c r="D83" t="s">
        <v>1208</v>
      </c>
      <c r="E83">
        <v>4</v>
      </c>
      <c r="F83" t="s">
        <v>35</v>
      </c>
      <c r="G83">
        <v>0</v>
      </c>
      <c r="H83">
        <v>0</v>
      </c>
      <c r="I83">
        <v>0</v>
      </c>
      <c r="J83">
        <v>12</v>
      </c>
      <c r="K83" t="s">
        <v>522</v>
      </c>
      <c r="L83">
        <v>0</v>
      </c>
      <c r="M83">
        <v>0</v>
      </c>
      <c r="N83">
        <v>0</v>
      </c>
      <c r="O83">
        <v>0</v>
      </c>
      <c r="P83">
        <v>56</v>
      </c>
      <c r="Q83">
        <v>41</v>
      </c>
      <c r="R83">
        <v>4</v>
      </c>
      <c r="S83">
        <v>4</v>
      </c>
      <c r="T83">
        <v>0</v>
      </c>
      <c r="U83">
        <f t="shared" si="1"/>
        <v>0</v>
      </c>
      <c r="V83">
        <v>36</v>
      </c>
      <c r="W83">
        <v>1</v>
      </c>
    </row>
    <row r="84" spans="1:23" x14ac:dyDescent="0.25">
      <c r="A84" t="s">
        <v>48</v>
      </c>
      <c r="B84" t="s">
        <v>26</v>
      </c>
      <c r="C84" s="3" t="s">
        <v>1212</v>
      </c>
      <c r="D84" t="s">
        <v>1213</v>
      </c>
      <c r="E84">
        <v>4</v>
      </c>
      <c r="F84" t="s">
        <v>35</v>
      </c>
      <c r="G84">
        <v>7.0000000000000007E-2</v>
      </c>
      <c r="H84">
        <v>57.14</v>
      </c>
      <c r="I84">
        <v>0</v>
      </c>
      <c r="J84">
        <v>12</v>
      </c>
      <c r="K84" t="s">
        <v>523</v>
      </c>
      <c r="L84">
        <v>0</v>
      </c>
      <c r="M84">
        <v>0</v>
      </c>
      <c r="N84">
        <v>0</v>
      </c>
      <c r="O84">
        <v>0</v>
      </c>
      <c r="P84">
        <v>34</v>
      </c>
      <c r="Q84">
        <v>43</v>
      </c>
      <c r="R84">
        <v>8</v>
      </c>
      <c r="S84">
        <v>8</v>
      </c>
      <c r="T84">
        <v>14</v>
      </c>
      <c r="U84">
        <f t="shared" si="1"/>
        <v>1</v>
      </c>
      <c r="V84">
        <v>36</v>
      </c>
      <c r="W84">
        <v>1</v>
      </c>
    </row>
    <row r="85" spans="1:23" x14ac:dyDescent="0.25">
      <c r="A85" t="s">
        <v>48</v>
      </c>
      <c r="B85" t="s">
        <v>26</v>
      </c>
      <c r="C85" s="3" t="s">
        <v>1215</v>
      </c>
      <c r="D85" t="s">
        <v>1216</v>
      </c>
      <c r="E85">
        <v>4</v>
      </c>
      <c r="F85" t="s">
        <v>35</v>
      </c>
      <c r="G85">
        <v>0.05</v>
      </c>
      <c r="H85">
        <v>80</v>
      </c>
      <c r="I85">
        <v>0</v>
      </c>
      <c r="J85">
        <v>16</v>
      </c>
      <c r="K85" t="s">
        <v>537</v>
      </c>
      <c r="L85">
        <v>0</v>
      </c>
      <c r="M85">
        <v>0</v>
      </c>
      <c r="N85">
        <v>0</v>
      </c>
      <c r="O85">
        <v>0</v>
      </c>
      <c r="P85">
        <v>178</v>
      </c>
      <c r="Q85">
        <v>146</v>
      </c>
      <c r="R85">
        <v>10</v>
      </c>
      <c r="S85">
        <v>13</v>
      </c>
      <c r="T85">
        <v>24</v>
      </c>
      <c r="U85">
        <f t="shared" si="1"/>
        <v>1</v>
      </c>
      <c r="V85">
        <v>36</v>
      </c>
      <c r="W85">
        <v>1</v>
      </c>
    </row>
    <row r="86" spans="1:23" x14ac:dyDescent="0.25">
      <c r="A86" t="s">
        <v>48</v>
      </c>
      <c r="B86" t="s">
        <v>26</v>
      </c>
      <c r="C86" s="3" t="s">
        <v>1217</v>
      </c>
      <c r="D86" t="s">
        <v>1218</v>
      </c>
      <c r="E86">
        <v>4</v>
      </c>
      <c r="F86" t="s">
        <v>35</v>
      </c>
      <c r="G86">
        <v>0.4</v>
      </c>
      <c r="H86">
        <v>15</v>
      </c>
      <c r="I86">
        <v>12</v>
      </c>
      <c r="J86">
        <v>12</v>
      </c>
      <c r="K86" t="s">
        <v>537</v>
      </c>
      <c r="L86">
        <v>26</v>
      </c>
      <c r="M86">
        <v>10.4</v>
      </c>
      <c r="N86">
        <v>0</v>
      </c>
      <c r="O86">
        <v>0</v>
      </c>
      <c r="P86">
        <v>124</v>
      </c>
      <c r="Q86">
        <v>113</v>
      </c>
      <c r="R86">
        <v>17</v>
      </c>
      <c r="S86">
        <v>17</v>
      </c>
      <c r="T86">
        <v>12</v>
      </c>
      <c r="U86">
        <f t="shared" si="1"/>
        <v>0</v>
      </c>
      <c r="V86">
        <v>36</v>
      </c>
      <c r="W86">
        <v>1</v>
      </c>
    </row>
    <row r="87" spans="1:23" x14ac:dyDescent="0.25">
      <c r="A87" t="s">
        <v>563</v>
      </c>
      <c r="B87" t="s">
        <v>26</v>
      </c>
      <c r="C87" s="3" t="s">
        <v>1223</v>
      </c>
      <c r="D87" t="s">
        <v>1224</v>
      </c>
      <c r="E87">
        <v>4</v>
      </c>
      <c r="F87" t="s">
        <v>35</v>
      </c>
      <c r="G87">
        <v>0.21</v>
      </c>
      <c r="H87">
        <v>19.04</v>
      </c>
      <c r="I87">
        <v>0</v>
      </c>
      <c r="J87">
        <v>24</v>
      </c>
      <c r="K87" t="s">
        <v>944</v>
      </c>
      <c r="L87">
        <v>16.952380952380949</v>
      </c>
      <c r="M87">
        <v>3.56</v>
      </c>
      <c r="N87">
        <v>16.952380952380949</v>
      </c>
      <c r="O87">
        <v>3.56</v>
      </c>
      <c r="P87">
        <v>68</v>
      </c>
      <c r="Q87">
        <v>0</v>
      </c>
      <c r="R87">
        <v>12</v>
      </c>
      <c r="S87">
        <v>13</v>
      </c>
      <c r="T87">
        <v>0</v>
      </c>
      <c r="U87">
        <f t="shared" si="1"/>
        <v>1</v>
      </c>
      <c r="V87">
        <v>36</v>
      </c>
      <c r="W87">
        <v>1</v>
      </c>
    </row>
    <row r="88" spans="1:23" x14ac:dyDescent="0.25">
      <c r="A88" t="s">
        <v>205</v>
      </c>
      <c r="B88" t="s">
        <v>26</v>
      </c>
      <c r="C88" s="3" t="s">
        <v>1225</v>
      </c>
      <c r="D88" t="s">
        <v>1226</v>
      </c>
      <c r="E88">
        <v>4</v>
      </c>
      <c r="F88" t="s">
        <v>35</v>
      </c>
      <c r="G88">
        <v>7.0000000000000007E-2</v>
      </c>
      <c r="H88">
        <v>57.14</v>
      </c>
      <c r="I88">
        <v>0</v>
      </c>
      <c r="J88">
        <v>6</v>
      </c>
      <c r="K88" t="s">
        <v>1227</v>
      </c>
      <c r="L88">
        <v>0</v>
      </c>
      <c r="M88">
        <v>0</v>
      </c>
      <c r="N88">
        <v>0</v>
      </c>
      <c r="O88">
        <v>0</v>
      </c>
      <c r="P88">
        <v>33</v>
      </c>
      <c r="Q88">
        <v>51</v>
      </c>
      <c r="R88">
        <v>4</v>
      </c>
      <c r="S88">
        <v>4</v>
      </c>
      <c r="T88">
        <v>6</v>
      </c>
      <c r="U88">
        <f t="shared" si="1"/>
        <v>0</v>
      </c>
      <c r="V88">
        <v>22</v>
      </c>
      <c r="W88">
        <v>1</v>
      </c>
    </row>
    <row r="89" spans="1:23" x14ac:dyDescent="0.25">
      <c r="A89" t="s">
        <v>205</v>
      </c>
      <c r="B89" t="s">
        <v>26</v>
      </c>
      <c r="C89" s="3" t="s">
        <v>1228</v>
      </c>
      <c r="D89" t="s">
        <v>1229</v>
      </c>
      <c r="E89">
        <v>4</v>
      </c>
      <c r="F89" t="s">
        <v>35</v>
      </c>
      <c r="G89">
        <v>7.0000000000000007E-2</v>
      </c>
      <c r="H89">
        <v>57.14</v>
      </c>
      <c r="I89">
        <v>8</v>
      </c>
      <c r="J89">
        <v>8</v>
      </c>
      <c r="K89" t="s">
        <v>566</v>
      </c>
      <c r="L89">
        <v>0</v>
      </c>
      <c r="M89">
        <v>0</v>
      </c>
      <c r="N89">
        <v>0</v>
      </c>
      <c r="O89">
        <v>0</v>
      </c>
      <c r="P89">
        <v>60</v>
      </c>
      <c r="Q89">
        <v>37</v>
      </c>
      <c r="R89">
        <v>12</v>
      </c>
      <c r="S89">
        <v>12</v>
      </c>
      <c r="T89">
        <v>8</v>
      </c>
      <c r="U89">
        <f t="shared" si="1"/>
        <v>0</v>
      </c>
      <c r="V89">
        <v>22</v>
      </c>
      <c r="W89">
        <v>1</v>
      </c>
    </row>
    <row r="90" spans="1:23" x14ac:dyDescent="0.25">
      <c r="A90" t="s">
        <v>205</v>
      </c>
      <c r="B90" t="s">
        <v>26</v>
      </c>
      <c r="C90" s="3" t="s">
        <v>1230</v>
      </c>
      <c r="D90" t="s">
        <v>1231</v>
      </c>
      <c r="E90">
        <v>4</v>
      </c>
      <c r="F90" t="s">
        <v>35</v>
      </c>
      <c r="G90">
        <v>0.05</v>
      </c>
      <c r="H90">
        <v>80</v>
      </c>
      <c r="I90">
        <v>0</v>
      </c>
      <c r="J90">
        <v>8</v>
      </c>
      <c r="K90" t="s">
        <v>567</v>
      </c>
      <c r="L90">
        <v>0</v>
      </c>
      <c r="M90">
        <v>0</v>
      </c>
      <c r="N90">
        <v>0</v>
      </c>
      <c r="O90">
        <v>0</v>
      </c>
      <c r="P90">
        <v>30</v>
      </c>
      <c r="Q90">
        <v>34</v>
      </c>
      <c r="R90">
        <v>4</v>
      </c>
      <c r="S90">
        <v>4</v>
      </c>
      <c r="T90">
        <v>3</v>
      </c>
      <c r="U90">
        <f t="shared" si="1"/>
        <v>0</v>
      </c>
      <c r="V90">
        <v>36</v>
      </c>
      <c r="W90">
        <v>1</v>
      </c>
    </row>
    <row r="91" spans="1:23" x14ac:dyDescent="0.25">
      <c r="A91" t="s">
        <v>589</v>
      </c>
      <c r="B91" t="s">
        <v>26</v>
      </c>
      <c r="C91" s="3" t="s">
        <v>1236</v>
      </c>
      <c r="D91" t="s">
        <v>1237</v>
      </c>
      <c r="E91">
        <v>4</v>
      </c>
      <c r="F91" t="s">
        <v>35</v>
      </c>
      <c r="G91">
        <v>7.0000000000000007E-2</v>
      </c>
      <c r="H91">
        <v>57.14</v>
      </c>
      <c r="I91">
        <v>0</v>
      </c>
      <c r="J91">
        <v>6</v>
      </c>
      <c r="K91" t="s">
        <v>733</v>
      </c>
      <c r="L91">
        <v>0</v>
      </c>
      <c r="M91">
        <v>0</v>
      </c>
      <c r="N91">
        <v>0</v>
      </c>
      <c r="O91">
        <v>0</v>
      </c>
      <c r="P91">
        <v>17</v>
      </c>
      <c r="Q91">
        <v>13</v>
      </c>
      <c r="R91">
        <v>5</v>
      </c>
      <c r="S91">
        <v>5</v>
      </c>
      <c r="T91">
        <v>2</v>
      </c>
      <c r="U91">
        <f t="shared" si="1"/>
        <v>0</v>
      </c>
      <c r="V91">
        <v>22</v>
      </c>
      <c r="W91">
        <v>1</v>
      </c>
    </row>
    <row r="92" spans="1:23" x14ac:dyDescent="0.25">
      <c r="A92" t="s">
        <v>48</v>
      </c>
      <c r="B92" t="s">
        <v>26</v>
      </c>
      <c r="C92" s="3" t="s">
        <v>1320</v>
      </c>
      <c r="D92" t="s">
        <v>1321</v>
      </c>
      <c r="E92">
        <v>5</v>
      </c>
      <c r="F92" t="s">
        <v>35</v>
      </c>
      <c r="G92">
        <v>0.12</v>
      </c>
      <c r="H92">
        <v>41.66</v>
      </c>
      <c r="I92">
        <v>0</v>
      </c>
      <c r="J92">
        <v>20</v>
      </c>
      <c r="K92" t="s">
        <v>515</v>
      </c>
      <c r="L92">
        <v>0</v>
      </c>
      <c r="M92">
        <v>0</v>
      </c>
      <c r="N92">
        <v>0</v>
      </c>
      <c r="O92">
        <v>0</v>
      </c>
      <c r="P92">
        <v>34</v>
      </c>
      <c r="Q92">
        <v>0</v>
      </c>
      <c r="R92">
        <v>5</v>
      </c>
      <c r="S92">
        <v>5</v>
      </c>
      <c r="T92">
        <v>0</v>
      </c>
      <c r="U92">
        <f t="shared" si="1"/>
        <v>0</v>
      </c>
      <c r="V92">
        <v>22</v>
      </c>
      <c r="W92">
        <v>1</v>
      </c>
    </row>
    <row r="93" spans="1:23" x14ac:dyDescent="0.25">
      <c r="A93" t="s">
        <v>48</v>
      </c>
      <c r="B93" t="s">
        <v>26</v>
      </c>
      <c r="C93" s="3" t="s">
        <v>1322</v>
      </c>
      <c r="D93" t="s">
        <v>1323</v>
      </c>
      <c r="E93">
        <v>5</v>
      </c>
      <c r="F93" t="s">
        <v>35</v>
      </c>
      <c r="G93">
        <v>0.21</v>
      </c>
      <c r="H93">
        <v>28.57</v>
      </c>
      <c r="I93">
        <v>0</v>
      </c>
      <c r="J93">
        <v>12</v>
      </c>
      <c r="K93" t="s">
        <v>725</v>
      </c>
      <c r="L93">
        <v>0</v>
      </c>
      <c r="M93">
        <v>0</v>
      </c>
      <c r="N93">
        <v>0</v>
      </c>
      <c r="O93">
        <v>0</v>
      </c>
      <c r="P93">
        <v>67</v>
      </c>
      <c r="Q93">
        <v>83</v>
      </c>
      <c r="R93">
        <v>6</v>
      </c>
      <c r="S93">
        <v>7</v>
      </c>
      <c r="T93">
        <v>16</v>
      </c>
      <c r="U93">
        <f t="shared" si="1"/>
        <v>0</v>
      </c>
      <c r="V93">
        <v>22</v>
      </c>
      <c r="W93">
        <v>1</v>
      </c>
    </row>
    <row r="94" spans="1:23" x14ac:dyDescent="0.25">
      <c r="A94" t="s">
        <v>48</v>
      </c>
      <c r="B94" t="s">
        <v>26</v>
      </c>
      <c r="C94" s="3" t="s">
        <v>1324</v>
      </c>
      <c r="D94" t="s">
        <v>1325</v>
      </c>
      <c r="E94">
        <v>5</v>
      </c>
      <c r="F94" t="s">
        <v>35</v>
      </c>
      <c r="G94">
        <v>0.05</v>
      </c>
      <c r="H94">
        <v>100</v>
      </c>
      <c r="I94">
        <v>0</v>
      </c>
      <c r="J94">
        <v>12</v>
      </c>
      <c r="K94" t="s">
        <v>594</v>
      </c>
      <c r="L94">
        <v>0</v>
      </c>
      <c r="M94">
        <v>0</v>
      </c>
      <c r="N94">
        <v>0</v>
      </c>
      <c r="O94">
        <v>0</v>
      </c>
      <c r="P94">
        <v>17</v>
      </c>
      <c r="Q94">
        <v>24</v>
      </c>
      <c r="R94">
        <v>5</v>
      </c>
      <c r="S94">
        <v>5</v>
      </c>
      <c r="T94">
        <v>2</v>
      </c>
      <c r="U94">
        <f t="shared" si="1"/>
        <v>0</v>
      </c>
      <c r="V94">
        <v>36</v>
      </c>
      <c r="W94">
        <v>1</v>
      </c>
    </row>
    <row r="95" spans="1:23" x14ac:dyDescent="0.25">
      <c r="A95" t="s">
        <v>48</v>
      </c>
      <c r="B95" t="s">
        <v>26</v>
      </c>
      <c r="C95" s="3" t="s">
        <v>1326</v>
      </c>
      <c r="D95" t="s">
        <v>1327</v>
      </c>
      <c r="E95">
        <v>5</v>
      </c>
      <c r="F95" t="s">
        <v>35</v>
      </c>
      <c r="G95">
        <v>0</v>
      </c>
      <c r="H95">
        <v>0</v>
      </c>
      <c r="I95">
        <v>0</v>
      </c>
      <c r="J95">
        <v>6</v>
      </c>
      <c r="K95" t="s">
        <v>524</v>
      </c>
      <c r="L95">
        <v>0</v>
      </c>
      <c r="M95">
        <v>0</v>
      </c>
      <c r="N95">
        <v>0</v>
      </c>
      <c r="O95">
        <v>0</v>
      </c>
      <c r="P95">
        <v>9</v>
      </c>
      <c r="Q95">
        <v>7</v>
      </c>
      <c r="R95">
        <v>5</v>
      </c>
      <c r="S95">
        <v>5</v>
      </c>
      <c r="T95">
        <v>1</v>
      </c>
      <c r="U95">
        <f t="shared" si="1"/>
        <v>0</v>
      </c>
      <c r="V95">
        <v>22</v>
      </c>
      <c r="W95">
        <v>1</v>
      </c>
    </row>
    <row r="96" spans="1:23" x14ac:dyDescent="0.25">
      <c r="A96" t="s">
        <v>48</v>
      </c>
      <c r="B96" t="s">
        <v>26</v>
      </c>
      <c r="C96" s="3" t="s">
        <v>1330</v>
      </c>
      <c r="D96" t="s">
        <v>1331</v>
      </c>
      <c r="E96">
        <v>5</v>
      </c>
      <c r="F96" t="s">
        <v>35</v>
      </c>
      <c r="G96">
        <v>0.25</v>
      </c>
      <c r="H96">
        <v>20</v>
      </c>
      <c r="I96">
        <v>0</v>
      </c>
      <c r="J96">
        <v>12</v>
      </c>
      <c r="K96" t="s">
        <v>836</v>
      </c>
      <c r="L96">
        <v>2</v>
      </c>
      <c r="M96">
        <v>0.5</v>
      </c>
      <c r="N96">
        <v>2</v>
      </c>
      <c r="O96">
        <v>0.5</v>
      </c>
      <c r="P96">
        <v>145</v>
      </c>
      <c r="Q96">
        <v>178</v>
      </c>
      <c r="R96">
        <v>7</v>
      </c>
      <c r="S96">
        <v>7</v>
      </c>
      <c r="T96">
        <v>23</v>
      </c>
      <c r="U96">
        <f t="shared" si="1"/>
        <v>0</v>
      </c>
      <c r="V96">
        <v>22</v>
      </c>
      <c r="W96">
        <v>1</v>
      </c>
    </row>
    <row r="97" spans="1:23" x14ac:dyDescent="0.25">
      <c r="A97" t="s">
        <v>48</v>
      </c>
      <c r="B97" t="s">
        <v>26</v>
      </c>
      <c r="C97" s="3" t="s">
        <v>1332</v>
      </c>
      <c r="D97" t="s">
        <v>1333</v>
      </c>
      <c r="E97">
        <v>5</v>
      </c>
      <c r="F97" t="s">
        <v>35</v>
      </c>
      <c r="G97">
        <v>0.1</v>
      </c>
      <c r="H97">
        <v>50</v>
      </c>
      <c r="I97">
        <v>0</v>
      </c>
      <c r="J97">
        <v>8</v>
      </c>
      <c r="K97" t="s">
        <v>567</v>
      </c>
      <c r="L97">
        <v>0</v>
      </c>
      <c r="M97">
        <v>0</v>
      </c>
      <c r="N97">
        <v>0</v>
      </c>
      <c r="O97">
        <v>0</v>
      </c>
      <c r="P97">
        <v>34</v>
      </c>
      <c r="Q97">
        <v>37</v>
      </c>
      <c r="R97">
        <v>5</v>
      </c>
      <c r="S97">
        <v>5</v>
      </c>
      <c r="T97">
        <v>3</v>
      </c>
      <c r="U97">
        <f t="shared" si="1"/>
        <v>0</v>
      </c>
      <c r="V97">
        <v>36</v>
      </c>
      <c r="W97">
        <v>1</v>
      </c>
    </row>
    <row r="98" spans="1:23" x14ac:dyDescent="0.25">
      <c r="A98" t="s">
        <v>589</v>
      </c>
      <c r="B98" t="s">
        <v>26</v>
      </c>
      <c r="C98" s="3" t="s">
        <v>1343</v>
      </c>
      <c r="D98" t="s">
        <v>1344</v>
      </c>
      <c r="E98">
        <v>5</v>
      </c>
      <c r="F98" t="s">
        <v>35</v>
      </c>
      <c r="G98">
        <v>0.61</v>
      </c>
      <c r="H98">
        <v>8.19</v>
      </c>
      <c r="I98">
        <v>12</v>
      </c>
      <c r="J98">
        <v>12</v>
      </c>
      <c r="K98" t="s">
        <v>1089</v>
      </c>
      <c r="L98">
        <v>13.803278688524591</v>
      </c>
      <c r="M98">
        <v>8.42</v>
      </c>
      <c r="N98">
        <v>0</v>
      </c>
      <c r="O98">
        <v>0</v>
      </c>
      <c r="P98">
        <v>280</v>
      </c>
      <c r="Q98">
        <v>153</v>
      </c>
      <c r="R98">
        <v>20</v>
      </c>
      <c r="S98">
        <v>21</v>
      </c>
      <c r="T98">
        <v>31</v>
      </c>
      <c r="U98">
        <f t="shared" si="1"/>
        <v>0</v>
      </c>
      <c r="V98">
        <v>22</v>
      </c>
      <c r="W98">
        <v>1</v>
      </c>
    </row>
    <row r="99" spans="1:23" x14ac:dyDescent="0.25">
      <c r="A99" t="s">
        <v>589</v>
      </c>
      <c r="B99" t="s">
        <v>26</v>
      </c>
      <c r="C99" s="3" t="s">
        <v>1345</v>
      </c>
      <c r="D99" t="s">
        <v>1346</v>
      </c>
      <c r="E99">
        <v>5</v>
      </c>
      <c r="F99" t="s">
        <v>35</v>
      </c>
      <c r="G99">
        <v>0.2</v>
      </c>
      <c r="H99">
        <v>25</v>
      </c>
      <c r="I99">
        <v>0</v>
      </c>
      <c r="J99">
        <v>12</v>
      </c>
      <c r="K99" t="s">
        <v>1089</v>
      </c>
      <c r="L99">
        <v>0</v>
      </c>
      <c r="M99">
        <v>0</v>
      </c>
      <c r="N99">
        <v>0</v>
      </c>
      <c r="O99">
        <v>0</v>
      </c>
      <c r="P99">
        <v>145</v>
      </c>
      <c r="Q99">
        <v>136</v>
      </c>
      <c r="R99">
        <v>8</v>
      </c>
      <c r="S99">
        <v>11</v>
      </c>
      <c r="T99">
        <v>12</v>
      </c>
      <c r="U99">
        <f t="shared" si="1"/>
        <v>1</v>
      </c>
      <c r="V99">
        <v>22</v>
      </c>
      <c r="W99">
        <v>1</v>
      </c>
    </row>
    <row r="100" spans="1:23" x14ac:dyDescent="0.25">
      <c r="A100" t="s">
        <v>589</v>
      </c>
      <c r="B100" t="s">
        <v>26</v>
      </c>
      <c r="C100" s="3" t="s">
        <v>1349</v>
      </c>
      <c r="D100" t="s">
        <v>1350</v>
      </c>
      <c r="E100">
        <v>5</v>
      </c>
      <c r="F100" t="s">
        <v>35</v>
      </c>
      <c r="G100">
        <v>0.96</v>
      </c>
      <c r="H100">
        <v>5.2</v>
      </c>
      <c r="I100">
        <v>30</v>
      </c>
      <c r="J100">
        <v>15</v>
      </c>
      <c r="K100" t="s">
        <v>598</v>
      </c>
      <c r="L100">
        <v>16.791666666666661</v>
      </c>
      <c r="M100">
        <v>16.12</v>
      </c>
      <c r="N100">
        <v>0</v>
      </c>
      <c r="O100">
        <v>0</v>
      </c>
      <c r="P100">
        <v>171</v>
      </c>
      <c r="Q100">
        <v>176</v>
      </c>
      <c r="R100">
        <v>34</v>
      </c>
      <c r="S100">
        <v>36</v>
      </c>
      <c r="T100">
        <v>31</v>
      </c>
      <c r="U100">
        <f t="shared" si="1"/>
        <v>0</v>
      </c>
      <c r="V100">
        <v>22</v>
      </c>
      <c r="W100">
        <v>1</v>
      </c>
    </row>
    <row r="101" spans="1:23" x14ac:dyDescent="0.25">
      <c r="A101" t="s">
        <v>599</v>
      </c>
      <c r="B101" t="s">
        <v>26</v>
      </c>
      <c r="C101" s="3" t="s">
        <v>1353</v>
      </c>
      <c r="D101" t="s">
        <v>1354</v>
      </c>
      <c r="E101">
        <v>5</v>
      </c>
      <c r="F101" t="s">
        <v>35</v>
      </c>
      <c r="G101">
        <v>0.06</v>
      </c>
      <c r="H101">
        <v>83.33</v>
      </c>
      <c r="I101">
        <v>0</v>
      </c>
      <c r="J101">
        <v>20</v>
      </c>
      <c r="K101" t="s">
        <v>602</v>
      </c>
      <c r="L101">
        <v>0</v>
      </c>
      <c r="M101">
        <v>0</v>
      </c>
      <c r="N101">
        <v>0</v>
      </c>
      <c r="O101">
        <v>0</v>
      </c>
      <c r="P101">
        <v>53</v>
      </c>
      <c r="Q101">
        <v>64</v>
      </c>
      <c r="R101">
        <v>10</v>
      </c>
      <c r="S101">
        <v>10</v>
      </c>
      <c r="T101">
        <v>11</v>
      </c>
      <c r="U101">
        <f t="shared" si="1"/>
        <v>1</v>
      </c>
      <c r="V101">
        <v>36</v>
      </c>
      <c r="W101">
        <v>1</v>
      </c>
    </row>
    <row r="102" spans="1:23" x14ac:dyDescent="0.25">
      <c r="A102" t="s">
        <v>599</v>
      </c>
      <c r="B102" t="s">
        <v>26</v>
      </c>
      <c r="C102" s="3" t="s">
        <v>1355</v>
      </c>
      <c r="D102" t="s">
        <v>1356</v>
      </c>
      <c r="E102">
        <v>5</v>
      </c>
      <c r="F102" t="s">
        <v>35</v>
      </c>
      <c r="G102">
        <v>0.12</v>
      </c>
      <c r="H102">
        <v>41.66</v>
      </c>
      <c r="I102">
        <v>0</v>
      </c>
      <c r="J102">
        <v>20</v>
      </c>
      <c r="K102" t="s">
        <v>602</v>
      </c>
      <c r="L102">
        <v>0</v>
      </c>
      <c r="M102">
        <v>0</v>
      </c>
      <c r="N102">
        <v>0</v>
      </c>
      <c r="O102">
        <v>0</v>
      </c>
      <c r="P102">
        <v>55</v>
      </c>
      <c r="Q102">
        <v>94</v>
      </c>
      <c r="R102">
        <v>6</v>
      </c>
      <c r="S102">
        <v>6</v>
      </c>
      <c r="T102">
        <v>6</v>
      </c>
      <c r="U102">
        <f t="shared" si="1"/>
        <v>0</v>
      </c>
      <c r="V102">
        <v>36</v>
      </c>
      <c r="W102">
        <v>1</v>
      </c>
    </row>
    <row r="103" spans="1:23" x14ac:dyDescent="0.25">
      <c r="A103" t="s">
        <v>599</v>
      </c>
      <c r="B103" t="s">
        <v>26</v>
      </c>
      <c r="C103" s="3" t="s">
        <v>1357</v>
      </c>
      <c r="D103" t="s">
        <v>1358</v>
      </c>
      <c r="E103">
        <v>5</v>
      </c>
      <c r="F103" t="s">
        <v>35</v>
      </c>
      <c r="G103">
        <v>0.01</v>
      </c>
      <c r="H103">
        <v>500</v>
      </c>
      <c r="I103">
        <v>0</v>
      </c>
      <c r="J103">
        <v>20</v>
      </c>
      <c r="K103" t="s">
        <v>1359</v>
      </c>
      <c r="L103">
        <v>0</v>
      </c>
      <c r="M103">
        <v>0</v>
      </c>
      <c r="N103">
        <v>0</v>
      </c>
      <c r="O103">
        <v>0</v>
      </c>
      <c r="P103">
        <v>38</v>
      </c>
      <c r="Q103">
        <v>65</v>
      </c>
      <c r="R103">
        <v>8</v>
      </c>
      <c r="S103">
        <v>9</v>
      </c>
      <c r="T103">
        <v>4</v>
      </c>
      <c r="U103">
        <f t="shared" si="1"/>
        <v>1</v>
      </c>
      <c r="V103">
        <v>36</v>
      </c>
      <c r="W103">
        <v>1</v>
      </c>
    </row>
    <row r="104" spans="1:23" x14ac:dyDescent="0.25">
      <c r="A104" t="s">
        <v>48</v>
      </c>
      <c r="B104" t="s">
        <v>26</v>
      </c>
      <c r="C104" s="3" t="s">
        <v>1427</v>
      </c>
      <c r="D104" t="s">
        <v>1428</v>
      </c>
      <c r="E104">
        <v>6</v>
      </c>
      <c r="F104" t="s">
        <v>35</v>
      </c>
      <c r="G104">
        <v>0.08</v>
      </c>
      <c r="H104">
        <v>75</v>
      </c>
      <c r="I104">
        <v>0</v>
      </c>
      <c r="J104">
        <v>12</v>
      </c>
      <c r="K104" t="s">
        <v>1429</v>
      </c>
      <c r="L104">
        <v>0</v>
      </c>
      <c r="M104">
        <v>0</v>
      </c>
      <c r="N104">
        <v>0</v>
      </c>
      <c r="O104">
        <v>0</v>
      </c>
      <c r="P104">
        <v>46</v>
      </c>
      <c r="Q104">
        <v>40</v>
      </c>
      <c r="R104">
        <v>2</v>
      </c>
      <c r="S104">
        <v>3</v>
      </c>
      <c r="T104">
        <v>4</v>
      </c>
      <c r="U104">
        <f t="shared" si="1"/>
        <v>0</v>
      </c>
      <c r="V104">
        <v>64</v>
      </c>
      <c r="W104">
        <v>1</v>
      </c>
    </row>
    <row r="105" spans="1:23" x14ac:dyDescent="0.25">
      <c r="A105" t="s">
        <v>48</v>
      </c>
      <c r="B105" t="s">
        <v>26</v>
      </c>
      <c r="C105" s="3" t="s">
        <v>1430</v>
      </c>
      <c r="D105" t="s">
        <v>1431</v>
      </c>
      <c r="E105">
        <v>6</v>
      </c>
      <c r="F105" t="s">
        <v>35</v>
      </c>
      <c r="G105">
        <v>0.28000000000000003</v>
      </c>
      <c r="H105">
        <v>21.42</v>
      </c>
      <c r="I105">
        <v>0</v>
      </c>
      <c r="J105">
        <v>6</v>
      </c>
      <c r="K105" t="s">
        <v>533</v>
      </c>
      <c r="L105">
        <v>0.57142857142857295</v>
      </c>
      <c r="M105">
        <v>0.16000000000000039</v>
      </c>
      <c r="N105">
        <v>0.57142857142857295</v>
      </c>
      <c r="O105">
        <v>0.16000000000000039</v>
      </c>
      <c r="P105">
        <v>67</v>
      </c>
      <c r="Q105">
        <v>104</v>
      </c>
      <c r="R105">
        <v>6</v>
      </c>
      <c r="S105">
        <v>6</v>
      </c>
      <c r="T105">
        <v>9</v>
      </c>
      <c r="U105">
        <f t="shared" si="1"/>
        <v>0</v>
      </c>
      <c r="V105">
        <v>22</v>
      </c>
      <c r="W105">
        <v>1</v>
      </c>
    </row>
    <row r="106" spans="1:23" x14ac:dyDescent="0.25">
      <c r="A106" t="s">
        <v>48</v>
      </c>
      <c r="B106" t="s">
        <v>26</v>
      </c>
      <c r="C106" s="3" t="s">
        <v>1432</v>
      </c>
      <c r="D106" t="s">
        <v>1433</v>
      </c>
      <c r="E106">
        <v>6</v>
      </c>
      <c r="F106" t="s">
        <v>35</v>
      </c>
      <c r="G106">
        <v>0.16</v>
      </c>
      <c r="H106">
        <v>37.5</v>
      </c>
      <c r="I106">
        <v>0</v>
      </c>
      <c r="J106">
        <v>12</v>
      </c>
      <c r="K106" t="s">
        <v>198</v>
      </c>
      <c r="L106">
        <v>0</v>
      </c>
      <c r="M106">
        <v>0</v>
      </c>
      <c r="N106">
        <v>0</v>
      </c>
      <c r="O106">
        <v>0</v>
      </c>
      <c r="P106">
        <v>56</v>
      </c>
      <c r="Q106">
        <v>30</v>
      </c>
      <c r="R106">
        <v>3</v>
      </c>
      <c r="S106">
        <v>6</v>
      </c>
      <c r="T106">
        <v>1</v>
      </c>
      <c r="U106">
        <f t="shared" si="1"/>
        <v>0</v>
      </c>
      <c r="V106">
        <v>22</v>
      </c>
      <c r="W106">
        <v>1</v>
      </c>
    </row>
    <row r="107" spans="1:23" x14ac:dyDescent="0.25">
      <c r="A107" t="s">
        <v>48</v>
      </c>
      <c r="B107" t="s">
        <v>26</v>
      </c>
      <c r="C107" s="3" t="s">
        <v>1434</v>
      </c>
      <c r="D107" t="s">
        <v>1435</v>
      </c>
      <c r="E107">
        <v>6</v>
      </c>
      <c r="F107" t="s">
        <v>35</v>
      </c>
      <c r="G107">
        <v>0.13</v>
      </c>
      <c r="H107">
        <v>46.15</v>
      </c>
      <c r="I107">
        <v>0</v>
      </c>
      <c r="J107">
        <v>12</v>
      </c>
      <c r="K107" t="s">
        <v>201</v>
      </c>
      <c r="L107">
        <v>0</v>
      </c>
      <c r="M107">
        <v>0</v>
      </c>
      <c r="N107">
        <v>0</v>
      </c>
      <c r="O107">
        <v>0</v>
      </c>
      <c r="P107">
        <v>68</v>
      </c>
      <c r="Q107">
        <v>78</v>
      </c>
      <c r="R107">
        <v>5</v>
      </c>
      <c r="S107">
        <v>6</v>
      </c>
      <c r="T107">
        <v>14</v>
      </c>
      <c r="U107">
        <f t="shared" si="1"/>
        <v>0</v>
      </c>
      <c r="V107">
        <v>36</v>
      </c>
      <c r="W107">
        <v>1</v>
      </c>
    </row>
    <row r="108" spans="1:23" x14ac:dyDescent="0.25">
      <c r="A108" t="s">
        <v>563</v>
      </c>
      <c r="B108" t="s">
        <v>26</v>
      </c>
      <c r="C108" s="3" t="s">
        <v>1436</v>
      </c>
      <c r="D108" t="s">
        <v>1437</v>
      </c>
      <c r="E108">
        <v>6</v>
      </c>
      <c r="F108" t="s">
        <v>35</v>
      </c>
      <c r="G108">
        <v>0.35</v>
      </c>
      <c r="H108">
        <v>17.14</v>
      </c>
      <c r="I108">
        <v>0</v>
      </c>
      <c r="J108">
        <v>18</v>
      </c>
      <c r="K108" t="s">
        <v>1340</v>
      </c>
      <c r="L108">
        <v>4.8571428571428577</v>
      </c>
      <c r="M108">
        <v>1.7</v>
      </c>
      <c r="N108">
        <v>4.8571428571428577</v>
      </c>
      <c r="O108">
        <v>1.7</v>
      </c>
      <c r="P108">
        <v>101</v>
      </c>
      <c r="Q108">
        <v>167</v>
      </c>
      <c r="R108">
        <v>11</v>
      </c>
      <c r="S108">
        <v>11</v>
      </c>
      <c r="T108">
        <v>25</v>
      </c>
      <c r="U108">
        <f t="shared" si="1"/>
        <v>1</v>
      </c>
      <c r="V108">
        <v>22</v>
      </c>
      <c r="W108">
        <v>1</v>
      </c>
    </row>
    <row r="109" spans="1:23" x14ac:dyDescent="0.25">
      <c r="A109" t="s">
        <v>589</v>
      </c>
      <c r="B109" t="s">
        <v>26</v>
      </c>
      <c r="C109" s="3" t="s">
        <v>1440</v>
      </c>
      <c r="D109" t="s">
        <v>1441</v>
      </c>
      <c r="E109">
        <v>6</v>
      </c>
      <c r="F109" t="s">
        <v>35</v>
      </c>
      <c r="G109">
        <v>0.14000000000000001</v>
      </c>
      <c r="H109">
        <v>42.85</v>
      </c>
      <c r="I109">
        <v>0</v>
      </c>
      <c r="J109">
        <v>12</v>
      </c>
      <c r="K109" t="s">
        <v>1089</v>
      </c>
      <c r="L109">
        <v>0</v>
      </c>
      <c r="M109">
        <v>0</v>
      </c>
      <c r="N109">
        <v>0</v>
      </c>
      <c r="O109">
        <v>0</v>
      </c>
      <c r="P109">
        <v>142</v>
      </c>
      <c r="Q109">
        <v>132</v>
      </c>
      <c r="R109">
        <v>6</v>
      </c>
      <c r="S109">
        <v>6</v>
      </c>
      <c r="T109">
        <v>8</v>
      </c>
      <c r="U109">
        <f t="shared" si="1"/>
        <v>0</v>
      </c>
      <c r="V109">
        <v>22</v>
      </c>
      <c r="W109">
        <v>1</v>
      </c>
    </row>
    <row r="110" spans="1:23" x14ac:dyDescent="0.25">
      <c r="A110" t="s">
        <v>589</v>
      </c>
      <c r="B110" t="s">
        <v>26</v>
      </c>
      <c r="C110" s="3" t="s">
        <v>1442</v>
      </c>
      <c r="D110" t="s">
        <v>1443</v>
      </c>
      <c r="E110">
        <v>6</v>
      </c>
      <c r="F110" t="s">
        <v>35</v>
      </c>
      <c r="G110">
        <v>0.26</v>
      </c>
      <c r="H110">
        <v>23.07</v>
      </c>
      <c r="I110">
        <v>0</v>
      </c>
      <c r="J110">
        <v>15</v>
      </c>
      <c r="K110" t="s">
        <v>1444</v>
      </c>
      <c r="L110">
        <v>0</v>
      </c>
      <c r="M110">
        <v>0</v>
      </c>
      <c r="N110">
        <v>0</v>
      </c>
      <c r="O110">
        <v>0</v>
      </c>
      <c r="P110">
        <v>23</v>
      </c>
      <c r="Q110">
        <v>0</v>
      </c>
      <c r="R110">
        <v>8</v>
      </c>
      <c r="S110">
        <v>8</v>
      </c>
      <c r="T110">
        <v>0</v>
      </c>
      <c r="U110">
        <f t="shared" si="1"/>
        <v>0</v>
      </c>
      <c r="V110">
        <v>22</v>
      </c>
      <c r="W110">
        <v>1</v>
      </c>
    </row>
    <row r="111" spans="1:23" x14ac:dyDescent="0.25">
      <c r="A111" t="s">
        <v>48</v>
      </c>
      <c r="B111" t="s">
        <v>26</v>
      </c>
      <c r="C111" s="3" t="s">
        <v>1510</v>
      </c>
      <c r="D111" t="s">
        <v>1511</v>
      </c>
      <c r="E111">
        <v>7</v>
      </c>
      <c r="F111" t="s">
        <v>35</v>
      </c>
      <c r="G111">
        <v>0.32</v>
      </c>
      <c r="H111">
        <v>21.87</v>
      </c>
      <c r="I111">
        <v>0</v>
      </c>
      <c r="J111">
        <v>20</v>
      </c>
      <c r="K111" t="s">
        <v>515</v>
      </c>
      <c r="L111">
        <v>0.125</v>
      </c>
      <c r="M111">
        <v>0.04</v>
      </c>
      <c r="N111">
        <v>0.125</v>
      </c>
      <c r="O111">
        <v>0.04</v>
      </c>
      <c r="P111">
        <v>238</v>
      </c>
      <c r="Q111">
        <v>212</v>
      </c>
      <c r="R111">
        <v>7</v>
      </c>
      <c r="S111">
        <v>7</v>
      </c>
      <c r="T111">
        <v>12</v>
      </c>
      <c r="U111">
        <f t="shared" si="1"/>
        <v>0</v>
      </c>
      <c r="V111">
        <v>22</v>
      </c>
      <c r="W111">
        <v>1</v>
      </c>
    </row>
    <row r="112" spans="1:23" x14ac:dyDescent="0.25">
      <c r="A112" t="s">
        <v>48</v>
      </c>
      <c r="B112" t="s">
        <v>26</v>
      </c>
      <c r="C112" s="3" t="s">
        <v>1512</v>
      </c>
      <c r="D112" t="s">
        <v>1513</v>
      </c>
      <c r="E112">
        <v>7</v>
      </c>
      <c r="F112" t="s">
        <v>35</v>
      </c>
      <c r="G112">
        <v>0.14000000000000001</v>
      </c>
      <c r="H112">
        <v>57.14</v>
      </c>
      <c r="I112">
        <v>0</v>
      </c>
      <c r="J112">
        <v>12</v>
      </c>
      <c r="K112" t="s">
        <v>594</v>
      </c>
      <c r="L112">
        <v>0</v>
      </c>
      <c r="M112">
        <v>0</v>
      </c>
      <c r="N112">
        <v>0</v>
      </c>
      <c r="O112">
        <v>0</v>
      </c>
      <c r="P112">
        <v>46</v>
      </c>
      <c r="Q112">
        <v>22</v>
      </c>
      <c r="R112">
        <v>10</v>
      </c>
      <c r="S112">
        <v>11</v>
      </c>
      <c r="T112">
        <v>3</v>
      </c>
      <c r="U112">
        <f t="shared" si="1"/>
        <v>1</v>
      </c>
      <c r="V112">
        <v>36</v>
      </c>
      <c r="W112">
        <v>1</v>
      </c>
    </row>
    <row r="113" spans="1:23" x14ac:dyDescent="0.25">
      <c r="A113" t="s">
        <v>48</v>
      </c>
      <c r="B113" t="s">
        <v>26</v>
      </c>
      <c r="C113" s="3" t="s">
        <v>1514</v>
      </c>
      <c r="D113" t="s">
        <v>1515</v>
      </c>
      <c r="E113">
        <v>7</v>
      </c>
      <c r="F113" t="s">
        <v>35</v>
      </c>
      <c r="G113">
        <v>0.28000000000000003</v>
      </c>
      <c r="H113">
        <v>25</v>
      </c>
      <c r="I113">
        <v>0</v>
      </c>
      <c r="J113">
        <v>6</v>
      </c>
      <c r="K113" t="s">
        <v>1516</v>
      </c>
      <c r="L113">
        <v>0</v>
      </c>
      <c r="M113">
        <v>0</v>
      </c>
      <c r="N113">
        <v>0</v>
      </c>
      <c r="O113">
        <v>0</v>
      </c>
      <c r="P113">
        <v>30</v>
      </c>
      <c r="Q113">
        <v>9</v>
      </c>
      <c r="R113">
        <v>8</v>
      </c>
      <c r="S113">
        <v>8</v>
      </c>
      <c r="T113">
        <v>4</v>
      </c>
      <c r="U113">
        <f t="shared" si="1"/>
        <v>0</v>
      </c>
      <c r="V113">
        <v>22</v>
      </c>
      <c r="W113">
        <v>1</v>
      </c>
    </row>
    <row r="114" spans="1:23" x14ac:dyDescent="0.25">
      <c r="A114" t="s">
        <v>48</v>
      </c>
      <c r="B114" t="s">
        <v>26</v>
      </c>
      <c r="C114" s="3" t="s">
        <v>1517</v>
      </c>
      <c r="D114" t="s">
        <v>1518</v>
      </c>
      <c r="E114">
        <v>7</v>
      </c>
      <c r="F114" t="s">
        <v>35</v>
      </c>
      <c r="G114">
        <v>0.3</v>
      </c>
      <c r="H114">
        <v>23.33</v>
      </c>
      <c r="I114">
        <v>0</v>
      </c>
      <c r="J114">
        <v>6</v>
      </c>
      <c r="K114" t="s">
        <v>538</v>
      </c>
      <c r="L114">
        <v>0</v>
      </c>
      <c r="M114">
        <v>0</v>
      </c>
      <c r="N114">
        <v>0</v>
      </c>
      <c r="O114">
        <v>0</v>
      </c>
      <c r="P114">
        <v>29</v>
      </c>
      <c r="Q114">
        <v>6</v>
      </c>
      <c r="R114">
        <v>6</v>
      </c>
      <c r="S114">
        <v>7</v>
      </c>
      <c r="T114">
        <v>2</v>
      </c>
      <c r="U114">
        <f t="shared" si="1"/>
        <v>0</v>
      </c>
      <c r="V114">
        <v>22</v>
      </c>
      <c r="W114">
        <v>1</v>
      </c>
    </row>
    <row r="115" spans="1:23" x14ac:dyDescent="0.25">
      <c r="A115" t="s">
        <v>563</v>
      </c>
      <c r="B115" t="s">
        <v>26</v>
      </c>
      <c r="C115" s="3" t="s">
        <v>1523</v>
      </c>
      <c r="D115" t="s">
        <v>1524</v>
      </c>
      <c r="E115">
        <v>7</v>
      </c>
      <c r="F115" t="s">
        <v>35</v>
      </c>
      <c r="G115">
        <v>0.14000000000000001</v>
      </c>
      <c r="H115">
        <v>50</v>
      </c>
      <c r="I115">
        <v>0</v>
      </c>
      <c r="J115">
        <v>18</v>
      </c>
      <c r="K115" t="s">
        <v>1340</v>
      </c>
      <c r="L115">
        <v>0</v>
      </c>
      <c r="M115">
        <v>0</v>
      </c>
      <c r="N115">
        <v>0</v>
      </c>
      <c r="O115">
        <v>0</v>
      </c>
      <c r="P115">
        <v>99</v>
      </c>
      <c r="Q115">
        <v>83</v>
      </c>
      <c r="R115">
        <v>6</v>
      </c>
      <c r="S115">
        <v>6</v>
      </c>
      <c r="T115">
        <v>8</v>
      </c>
      <c r="U115">
        <f t="shared" si="1"/>
        <v>0</v>
      </c>
      <c r="V115">
        <v>22</v>
      </c>
      <c r="W115">
        <v>1</v>
      </c>
    </row>
    <row r="116" spans="1:23" x14ac:dyDescent="0.25">
      <c r="A116" t="s">
        <v>48</v>
      </c>
      <c r="B116" t="s">
        <v>26</v>
      </c>
      <c r="C116" s="3" t="s">
        <v>1579</v>
      </c>
      <c r="D116" t="s">
        <v>1580</v>
      </c>
      <c r="E116">
        <v>8</v>
      </c>
      <c r="F116" t="s">
        <v>35</v>
      </c>
      <c r="G116">
        <v>0.06</v>
      </c>
      <c r="H116">
        <v>133.33000000000001</v>
      </c>
      <c r="I116">
        <v>0</v>
      </c>
      <c r="J116">
        <v>12</v>
      </c>
      <c r="K116" t="s">
        <v>408</v>
      </c>
      <c r="L116">
        <v>0</v>
      </c>
      <c r="M116">
        <v>0</v>
      </c>
      <c r="N116">
        <v>0</v>
      </c>
      <c r="O116">
        <v>0</v>
      </c>
      <c r="P116">
        <v>37</v>
      </c>
      <c r="Q116">
        <v>62</v>
      </c>
      <c r="R116">
        <v>5</v>
      </c>
      <c r="S116">
        <v>5</v>
      </c>
      <c r="T116">
        <v>6</v>
      </c>
      <c r="U116">
        <f t="shared" si="1"/>
        <v>0</v>
      </c>
      <c r="V116">
        <v>49</v>
      </c>
      <c r="W116">
        <v>1</v>
      </c>
    </row>
    <row r="117" spans="1:23" x14ac:dyDescent="0.25">
      <c r="A117" t="s">
        <v>48</v>
      </c>
      <c r="B117" t="s">
        <v>26</v>
      </c>
      <c r="C117" s="3" t="s">
        <v>1581</v>
      </c>
      <c r="D117" t="s">
        <v>1582</v>
      </c>
      <c r="E117">
        <v>8</v>
      </c>
      <c r="F117" t="s">
        <v>35</v>
      </c>
      <c r="G117">
        <v>7.0000000000000007E-2</v>
      </c>
      <c r="H117">
        <v>114.28</v>
      </c>
      <c r="I117">
        <v>0</v>
      </c>
      <c r="J117">
        <v>12</v>
      </c>
      <c r="K117" t="s">
        <v>594</v>
      </c>
      <c r="L117">
        <v>0</v>
      </c>
      <c r="M117">
        <v>0</v>
      </c>
      <c r="N117">
        <v>0</v>
      </c>
      <c r="O117">
        <v>0</v>
      </c>
      <c r="P117">
        <v>45</v>
      </c>
      <c r="Q117">
        <v>52</v>
      </c>
      <c r="R117">
        <v>13</v>
      </c>
      <c r="S117">
        <v>13</v>
      </c>
      <c r="T117">
        <v>10</v>
      </c>
      <c r="U117">
        <f t="shared" si="1"/>
        <v>1</v>
      </c>
      <c r="V117">
        <v>36</v>
      </c>
      <c r="W117">
        <v>1</v>
      </c>
    </row>
    <row r="118" spans="1:23" x14ac:dyDescent="0.25">
      <c r="A118" t="s">
        <v>48</v>
      </c>
      <c r="B118" t="s">
        <v>26</v>
      </c>
      <c r="C118" s="3" t="s">
        <v>1583</v>
      </c>
      <c r="D118" t="s">
        <v>1584</v>
      </c>
      <c r="E118">
        <v>8</v>
      </c>
      <c r="F118" t="s">
        <v>35</v>
      </c>
      <c r="G118">
        <v>0.21</v>
      </c>
      <c r="H118">
        <v>38.090000000000003</v>
      </c>
      <c r="I118">
        <v>0</v>
      </c>
      <c r="J118">
        <v>12</v>
      </c>
      <c r="K118" t="s">
        <v>936</v>
      </c>
      <c r="L118">
        <v>0</v>
      </c>
      <c r="M118">
        <v>0</v>
      </c>
      <c r="N118">
        <v>0</v>
      </c>
      <c r="O118">
        <v>0</v>
      </c>
      <c r="P118">
        <v>89</v>
      </c>
      <c r="Q118">
        <v>41</v>
      </c>
      <c r="R118">
        <v>9</v>
      </c>
      <c r="S118">
        <v>9</v>
      </c>
      <c r="T118">
        <v>10</v>
      </c>
      <c r="U118">
        <f t="shared" si="1"/>
        <v>0</v>
      </c>
      <c r="V118">
        <v>36</v>
      </c>
      <c r="W118">
        <v>1</v>
      </c>
    </row>
    <row r="119" spans="1:23" x14ac:dyDescent="0.25">
      <c r="A119" t="s">
        <v>48</v>
      </c>
      <c r="B119" t="s">
        <v>26</v>
      </c>
      <c r="C119" s="3" t="s">
        <v>1611</v>
      </c>
      <c r="D119" t="s">
        <v>1612</v>
      </c>
      <c r="E119">
        <v>9</v>
      </c>
      <c r="F119" t="s">
        <v>35</v>
      </c>
      <c r="G119">
        <v>0.42</v>
      </c>
      <c r="H119">
        <v>21.42</v>
      </c>
      <c r="I119">
        <v>0</v>
      </c>
      <c r="J119">
        <v>12</v>
      </c>
      <c r="K119" t="s">
        <v>1211</v>
      </c>
      <c r="L119">
        <v>42.571428571428569</v>
      </c>
      <c r="M119">
        <v>17.88</v>
      </c>
      <c r="N119">
        <v>42.571428571428569</v>
      </c>
      <c r="O119">
        <v>17.88</v>
      </c>
      <c r="P119">
        <v>28</v>
      </c>
      <c r="Q119">
        <v>8</v>
      </c>
      <c r="R119">
        <v>8</v>
      </c>
      <c r="S119">
        <v>8</v>
      </c>
      <c r="T119">
        <v>0</v>
      </c>
      <c r="U119">
        <f t="shared" si="1"/>
        <v>0</v>
      </c>
      <c r="V119">
        <v>64</v>
      </c>
      <c r="W119">
        <v>1</v>
      </c>
    </row>
    <row r="120" spans="1:23" x14ac:dyDescent="0.25">
      <c r="A120" t="s">
        <v>48</v>
      </c>
      <c r="B120" t="s">
        <v>26</v>
      </c>
      <c r="C120" s="3" t="s">
        <v>1613</v>
      </c>
      <c r="D120" t="s">
        <v>1614</v>
      </c>
      <c r="E120">
        <v>9</v>
      </c>
      <c r="F120" t="s">
        <v>35</v>
      </c>
      <c r="G120">
        <v>0.22</v>
      </c>
      <c r="H120">
        <v>40.9</v>
      </c>
      <c r="I120">
        <v>0</v>
      </c>
      <c r="J120">
        <v>12</v>
      </c>
      <c r="K120" t="s">
        <v>933</v>
      </c>
      <c r="L120">
        <v>0</v>
      </c>
      <c r="M120">
        <v>0</v>
      </c>
      <c r="N120">
        <v>0</v>
      </c>
      <c r="O120">
        <v>0</v>
      </c>
      <c r="P120">
        <v>110</v>
      </c>
      <c r="Q120">
        <v>122</v>
      </c>
      <c r="R120">
        <v>12</v>
      </c>
      <c r="S120">
        <v>14</v>
      </c>
      <c r="T120">
        <v>10</v>
      </c>
      <c r="U120">
        <f t="shared" si="1"/>
        <v>1</v>
      </c>
      <c r="V120">
        <v>36</v>
      </c>
      <c r="W120">
        <v>1</v>
      </c>
    </row>
    <row r="121" spans="1:23" x14ac:dyDescent="0.25">
      <c r="A121" t="s">
        <v>589</v>
      </c>
      <c r="B121" t="s">
        <v>26</v>
      </c>
      <c r="C121" s="3" t="s">
        <v>1620</v>
      </c>
      <c r="D121" t="s">
        <v>1621</v>
      </c>
      <c r="E121">
        <v>9</v>
      </c>
      <c r="F121" t="s">
        <v>35</v>
      </c>
      <c r="G121">
        <v>0.89</v>
      </c>
      <c r="H121">
        <v>10.11</v>
      </c>
      <c r="I121">
        <v>0</v>
      </c>
      <c r="J121">
        <v>15</v>
      </c>
      <c r="K121" t="s">
        <v>1444</v>
      </c>
      <c r="L121">
        <v>11.8876404494382</v>
      </c>
      <c r="M121">
        <v>10.58</v>
      </c>
      <c r="N121">
        <v>11.8876404494382</v>
      </c>
      <c r="O121">
        <v>10.58</v>
      </c>
      <c r="P121">
        <v>80</v>
      </c>
      <c r="Q121">
        <v>0</v>
      </c>
      <c r="R121">
        <v>12</v>
      </c>
      <c r="S121">
        <v>17</v>
      </c>
      <c r="T121">
        <v>0</v>
      </c>
      <c r="U121">
        <f t="shared" si="1"/>
        <v>1</v>
      </c>
      <c r="V121">
        <v>22</v>
      </c>
      <c r="W121">
        <v>1</v>
      </c>
    </row>
    <row r="122" spans="1:23" x14ac:dyDescent="0.25">
      <c r="A122" t="s">
        <v>48</v>
      </c>
      <c r="B122" t="s">
        <v>26</v>
      </c>
      <c r="C122" s="3" t="s">
        <v>1651</v>
      </c>
      <c r="D122" t="s">
        <v>1652</v>
      </c>
      <c r="E122">
        <v>10</v>
      </c>
      <c r="F122" t="s">
        <v>35</v>
      </c>
      <c r="G122">
        <v>0.4</v>
      </c>
      <c r="H122">
        <v>25</v>
      </c>
      <c r="I122">
        <v>0</v>
      </c>
      <c r="J122">
        <v>8</v>
      </c>
      <c r="K122" t="s">
        <v>512</v>
      </c>
      <c r="L122">
        <v>39</v>
      </c>
      <c r="M122">
        <v>15.6</v>
      </c>
      <c r="N122">
        <v>39</v>
      </c>
      <c r="O122">
        <v>15.6</v>
      </c>
      <c r="P122">
        <v>149</v>
      </c>
      <c r="Q122">
        <v>195</v>
      </c>
      <c r="R122">
        <v>7</v>
      </c>
      <c r="S122">
        <v>8</v>
      </c>
      <c r="T122">
        <v>15</v>
      </c>
      <c r="U122">
        <f t="shared" si="1"/>
        <v>0</v>
      </c>
      <c r="V122">
        <v>64</v>
      </c>
      <c r="W122">
        <v>1</v>
      </c>
    </row>
    <row r="123" spans="1:23" x14ac:dyDescent="0.25">
      <c r="A123" t="s">
        <v>48</v>
      </c>
      <c r="B123" t="s">
        <v>26</v>
      </c>
      <c r="C123" s="3" t="s">
        <v>1653</v>
      </c>
      <c r="D123" t="s">
        <v>1654</v>
      </c>
      <c r="E123">
        <v>10</v>
      </c>
      <c r="F123" t="s">
        <v>35</v>
      </c>
      <c r="G123">
        <v>0.36</v>
      </c>
      <c r="H123">
        <v>27.77</v>
      </c>
      <c r="I123">
        <v>0</v>
      </c>
      <c r="J123">
        <v>12</v>
      </c>
      <c r="K123" t="s">
        <v>814</v>
      </c>
      <c r="L123">
        <v>0</v>
      </c>
      <c r="M123">
        <v>0</v>
      </c>
      <c r="N123">
        <v>0</v>
      </c>
      <c r="O123">
        <v>0</v>
      </c>
      <c r="P123">
        <v>153</v>
      </c>
      <c r="Q123">
        <v>154</v>
      </c>
      <c r="R123">
        <v>2</v>
      </c>
      <c r="S123">
        <v>9</v>
      </c>
      <c r="T123">
        <v>11</v>
      </c>
      <c r="U123">
        <f t="shared" si="1"/>
        <v>0</v>
      </c>
      <c r="V123">
        <v>22</v>
      </c>
      <c r="W123">
        <v>1</v>
      </c>
    </row>
    <row r="124" spans="1:23" x14ac:dyDescent="0.25">
      <c r="A124" t="s">
        <v>48</v>
      </c>
      <c r="B124" t="s">
        <v>26</v>
      </c>
      <c r="C124" s="3" t="s">
        <v>1657</v>
      </c>
      <c r="D124" t="s">
        <v>1658</v>
      </c>
      <c r="E124">
        <v>10</v>
      </c>
      <c r="F124" t="s">
        <v>35</v>
      </c>
      <c r="G124">
        <v>0.26</v>
      </c>
      <c r="H124">
        <v>38.46</v>
      </c>
      <c r="I124">
        <v>0</v>
      </c>
      <c r="J124">
        <v>30</v>
      </c>
      <c r="K124" t="s">
        <v>1659</v>
      </c>
      <c r="L124">
        <v>0</v>
      </c>
      <c r="M124">
        <v>0</v>
      </c>
      <c r="N124">
        <v>0</v>
      </c>
      <c r="O124">
        <v>0</v>
      </c>
      <c r="P124">
        <v>193</v>
      </c>
      <c r="Q124">
        <v>223</v>
      </c>
      <c r="R124">
        <v>9</v>
      </c>
      <c r="S124">
        <v>11</v>
      </c>
      <c r="T124">
        <v>25</v>
      </c>
      <c r="U124">
        <f t="shared" si="1"/>
        <v>0</v>
      </c>
      <c r="V124">
        <v>22</v>
      </c>
      <c r="W124">
        <v>1</v>
      </c>
    </row>
    <row r="125" spans="1:23" x14ac:dyDescent="0.25">
      <c r="A125" t="s">
        <v>563</v>
      </c>
      <c r="B125" t="s">
        <v>26</v>
      </c>
      <c r="C125" s="3" t="s">
        <v>1692</v>
      </c>
      <c r="D125" t="s">
        <v>1693</v>
      </c>
      <c r="E125">
        <v>11</v>
      </c>
      <c r="F125" t="s">
        <v>35</v>
      </c>
      <c r="G125">
        <v>0.68</v>
      </c>
      <c r="H125">
        <v>16.170000000000002</v>
      </c>
      <c r="I125">
        <v>0</v>
      </c>
      <c r="J125">
        <v>24</v>
      </c>
      <c r="K125" t="s">
        <v>944</v>
      </c>
      <c r="L125">
        <v>19.82352941176471</v>
      </c>
      <c r="M125">
        <v>13.48</v>
      </c>
      <c r="N125">
        <v>19.82352941176471</v>
      </c>
      <c r="O125">
        <v>13.48</v>
      </c>
      <c r="P125">
        <v>85</v>
      </c>
      <c r="Q125">
        <v>0</v>
      </c>
      <c r="R125">
        <v>17</v>
      </c>
      <c r="S125">
        <v>17</v>
      </c>
      <c r="T125">
        <v>0</v>
      </c>
      <c r="U125">
        <f t="shared" si="1"/>
        <v>1</v>
      </c>
      <c r="V125">
        <v>36</v>
      </c>
      <c r="W125">
        <v>1</v>
      </c>
    </row>
    <row r="126" spans="1:23" x14ac:dyDescent="0.25">
      <c r="A126" t="s">
        <v>563</v>
      </c>
      <c r="B126" t="s">
        <v>26</v>
      </c>
      <c r="C126" s="3" t="s">
        <v>1694</v>
      </c>
      <c r="D126" t="s">
        <v>1695</v>
      </c>
      <c r="E126">
        <v>11</v>
      </c>
      <c r="F126" t="s">
        <v>35</v>
      </c>
      <c r="G126">
        <v>0.73</v>
      </c>
      <c r="H126">
        <v>15.06</v>
      </c>
      <c r="I126">
        <v>0</v>
      </c>
      <c r="J126">
        <v>18</v>
      </c>
      <c r="K126" t="s">
        <v>1340</v>
      </c>
      <c r="L126">
        <v>6.9315068493150687</v>
      </c>
      <c r="M126">
        <v>5.0599999999999996</v>
      </c>
      <c r="N126">
        <v>6.9315068493150687</v>
      </c>
      <c r="O126">
        <v>5.0599999999999996</v>
      </c>
      <c r="P126">
        <v>58</v>
      </c>
      <c r="Q126">
        <v>46</v>
      </c>
      <c r="R126">
        <v>11</v>
      </c>
      <c r="S126">
        <v>11</v>
      </c>
      <c r="T126">
        <v>4</v>
      </c>
      <c r="U126">
        <f t="shared" si="1"/>
        <v>0</v>
      </c>
      <c r="V126">
        <v>22</v>
      </c>
      <c r="W126">
        <v>1</v>
      </c>
    </row>
    <row r="127" spans="1:23" x14ac:dyDescent="0.25">
      <c r="A127" t="s">
        <v>48</v>
      </c>
      <c r="B127" t="s">
        <v>26</v>
      </c>
      <c r="C127" s="3" t="s">
        <v>1724</v>
      </c>
      <c r="D127" t="s">
        <v>1725</v>
      </c>
      <c r="E127">
        <v>12</v>
      </c>
      <c r="F127" t="s">
        <v>35</v>
      </c>
      <c r="G127">
        <v>0.47</v>
      </c>
      <c r="H127">
        <v>25.53</v>
      </c>
      <c r="I127">
        <v>0</v>
      </c>
      <c r="J127">
        <v>10</v>
      </c>
      <c r="K127" t="s">
        <v>1509</v>
      </c>
      <c r="L127">
        <v>0</v>
      </c>
      <c r="M127">
        <v>0</v>
      </c>
      <c r="N127">
        <v>0</v>
      </c>
      <c r="O127">
        <v>0</v>
      </c>
      <c r="P127">
        <v>79</v>
      </c>
      <c r="Q127">
        <v>59</v>
      </c>
      <c r="R127">
        <v>15</v>
      </c>
      <c r="S127">
        <v>16</v>
      </c>
      <c r="T127">
        <v>7</v>
      </c>
      <c r="U127">
        <f t="shared" si="1"/>
        <v>0</v>
      </c>
      <c r="V127">
        <v>22</v>
      </c>
      <c r="W127">
        <v>1</v>
      </c>
    </row>
    <row r="128" spans="1:23" x14ac:dyDescent="0.25">
      <c r="A128" t="s">
        <v>48</v>
      </c>
      <c r="B128" t="s">
        <v>26</v>
      </c>
      <c r="C128" s="3" t="s">
        <v>1766</v>
      </c>
      <c r="D128" t="s">
        <v>1767</v>
      </c>
      <c r="E128">
        <v>13</v>
      </c>
      <c r="F128" t="s">
        <v>35</v>
      </c>
      <c r="G128">
        <v>0.06</v>
      </c>
      <c r="H128">
        <v>216.66</v>
      </c>
      <c r="I128">
        <v>0</v>
      </c>
      <c r="J128">
        <v>16</v>
      </c>
      <c r="K128" t="s">
        <v>537</v>
      </c>
      <c r="L128">
        <v>0</v>
      </c>
      <c r="M128">
        <v>0</v>
      </c>
      <c r="N128">
        <v>0</v>
      </c>
      <c r="O128">
        <v>0</v>
      </c>
      <c r="P128">
        <v>187</v>
      </c>
      <c r="Q128">
        <v>164</v>
      </c>
      <c r="R128">
        <v>0</v>
      </c>
      <c r="S128">
        <v>11</v>
      </c>
      <c r="T128">
        <v>6</v>
      </c>
      <c r="U128">
        <f t="shared" si="1"/>
        <v>0</v>
      </c>
      <c r="V128">
        <v>36</v>
      </c>
      <c r="W128">
        <v>1</v>
      </c>
    </row>
    <row r="129" spans="1:23" x14ac:dyDescent="0.25">
      <c r="A129" t="s">
        <v>589</v>
      </c>
      <c r="B129" t="s">
        <v>26</v>
      </c>
      <c r="C129" s="3" t="s">
        <v>1771</v>
      </c>
      <c r="D129" t="s">
        <v>1772</v>
      </c>
      <c r="E129">
        <v>13</v>
      </c>
      <c r="F129" t="s">
        <v>35</v>
      </c>
      <c r="G129">
        <v>0.48</v>
      </c>
      <c r="H129">
        <v>27.08</v>
      </c>
      <c r="I129">
        <v>0</v>
      </c>
      <c r="J129">
        <v>10</v>
      </c>
      <c r="K129" t="s">
        <v>1089</v>
      </c>
      <c r="L129">
        <v>0</v>
      </c>
      <c r="M129">
        <v>0</v>
      </c>
      <c r="N129">
        <v>0</v>
      </c>
      <c r="O129">
        <v>0</v>
      </c>
      <c r="P129">
        <v>137</v>
      </c>
      <c r="Q129">
        <v>49</v>
      </c>
      <c r="R129">
        <v>11</v>
      </c>
      <c r="S129">
        <v>11</v>
      </c>
      <c r="T129">
        <v>9</v>
      </c>
      <c r="U129">
        <f t="shared" si="1"/>
        <v>0</v>
      </c>
      <c r="V129">
        <v>22</v>
      </c>
      <c r="W129">
        <v>1</v>
      </c>
    </row>
    <row r="130" spans="1:23" x14ac:dyDescent="0.25">
      <c r="A130" t="s">
        <v>589</v>
      </c>
      <c r="B130" t="s">
        <v>26</v>
      </c>
      <c r="C130" s="3" t="s">
        <v>1816</v>
      </c>
      <c r="D130" t="s">
        <v>1817</v>
      </c>
      <c r="E130">
        <v>15</v>
      </c>
      <c r="F130" t="s">
        <v>35</v>
      </c>
      <c r="G130">
        <v>0.57999999999999996</v>
      </c>
      <c r="H130">
        <v>25.86</v>
      </c>
      <c r="I130">
        <v>0</v>
      </c>
      <c r="J130">
        <v>15</v>
      </c>
      <c r="K130" t="s">
        <v>1444</v>
      </c>
      <c r="L130">
        <v>0</v>
      </c>
      <c r="M130">
        <v>0</v>
      </c>
      <c r="N130">
        <v>0</v>
      </c>
      <c r="O130">
        <v>0</v>
      </c>
      <c r="P130">
        <v>135</v>
      </c>
      <c r="Q130">
        <v>0</v>
      </c>
      <c r="R130">
        <v>16</v>
      </c>
      <c r="S130">
        <v>20</v>
      </c>
      <c r="T130">
        <v>0</v>
      </c>
      <c r="U130">
        <f t="shared" si="1"/>
        <v>0</v>
      </c>
      <c r="V130">
        <v>22</v>
      </c>
      <c r="W130">
        <v>1</v>
      </c>
    </row>
    <row r="131" spans="1:23" x14ac:dyDescent="0.25">
      <c r="A131" t="s">
        <v>589</v>
      </c>
      <c r="B131" t="s">
        <v>26</v>
      </c>
      <c r="C131" s="3" t="s">
        <v>1818</v>
      </c>
      <c r="D131" t="s">
        <v>1819</v>
      </c>
      <c r="E131">
        <v>15</v>
      </c>
      <c r="F131" t="s">
        <v>35</v>
      </c>
      <c r="G131">
        <v>0.43</v>
      </c>
      <c r="H131">
        <v>34.880000000000003</v>
      </c>
      <c r="I131">
        <v>0</v>
      </c>
      <c r="J131">
        <v>15</v>
      </c>
      <c r="K131" t="s">
        <v>1444</v>
      </c>
      <c r="L131">
        <v>0</v>
      </c>
      <c r="M131">
        <v>0</v>
      </c>
      <c r="N131">
        <v>0</v>
      </c>
      <c r="O131">
        <v>0</v>
      </c>
      <c r="P131">
        <v>128</v>
      </c>
      <c r="Q131">
        <v>0</v>
      </c>
      <c r="R131">
        <v>15</v>
      </c>
      <c r="S131">
        <v>19</v>
      </c>
      <c r="T131">
        <v>0</v>
      </c>
      <c r="U131">
        <f t="shared" ref="U131:U152" si="2">IF(
  S131&lt;=0,
  0,
  IF(
    E131+I131 &gt;= MIN((S131/30)*20, (S131/30)*V131),
    0,
    CEILING(
      (MIN((S131/30)*20, (S131/30)*V131) - (E131+I131)) / J131,
      1
    )
  )
)</f>
        <v>0</v>
      </c>
      <c r="V131">
        <v>22</v>
      </c>
      <c r="W131">
        <v>1</v>
      </c>
    </row>
    <row r="132" spans="1:23" x14ac:dyDescent="0.25">
      <c r="A132" t="s">
        <v>589</v>
      </c>
      <c r="B132" t="s">
        <v>26</v>
      </c>
      <c r="C132" s="3" t="s">
        <v>1820</v>
      </c>
      <c r="D132" t="s">
        <v>1821</v>
      </c>
      <c r="E132">
        <v>15</v>
      </c>
      <c r="F132" t="s">
        <v>35</v>
      </c>
      <c r="G132">
        <v>0.53</v>
      </c>
      <c r="H132">
        <v>28.3</v>
      </c>
      <c r="I132">
        <v>0</v>
      </c>
      <c r="J132">
        <v>24</v>
      </c>
      <c r="K132" t="s">
        <v>1822</v>
      </c>
      <c r="L132">
        <v>0</v>
      </c>
      <c r="M132">
        <v>0</v>
      </c>
      <c r="N132">
        <v>0</v>
      </c>
      <c r="O132">
        <v>0</v>
      </c>
      <c r="P132">
        <v>376</v>
      </c>
      <c r="Q132">
        <v>178</v>
      </c>
      <c r="R132">
        <v>21</v>
      </c>
      <c r="S132">
        <v>23</v>
      </c>
      <c r="T132">
        <v>43</v>
      </c>
      <c r="U132">
        <f t="shared" si="2"/>
        <v>1</v>
      </c>
      <c r="V132">
        <v>22</v>
      </c>
      <c r="W132">
        <v>1</v>
      </c>
    </row>
    <row r="133" spans="1:23" x14ac:dyDescent="0.25">
      <c r="A133" t="s">
        <v>48</v>
      </c>
      <c r="B133" t="s">
        <v>26</v>
      </c>
      <c r="C133" s="3" t="s">
        <v>1846</v>
      </c>
      <c r="D133" t="s">
        <v>1847</v>
      </c>
      <c r="E133">
        <v>16</v>
      </c>
      <c r="F133" t="s">
        <v>35</v>
      </c>
      <c r="G133">
        <v>0.38</v>
      </c>
      <c r="H133">
        <v>42.1</v>
      </c>
      <c r="I133">
        <v>0</v>
      </c>
      <c r="J133">
        <v>20</v>
      </c>
      <c r="K133" t="s">
        <v>565</v>
      </c>
      <c r="L133">
        <v>0</v>
      </c>
      <c r="M133">
        <v>0</v>
      </c>
      <c r="N133">
        <v>0</v>
      </c>
      <c r="O133">
        <v>0</v>
      </c>
      <c r="P133">
        <v>129</v>
      </c>
      <c r="Q133">
        <v>101</v>
      </c>
      <c r="R133">
        <v>15</v>
      </c>
      <c r="S133">
        <v>16</v>
      </c>
      <c r="T133">
        <v>11</v>
      </c>
      <c r="U133">
        <f t="shared" si="2"/>
        <v>0</v>
      </c>
      <c r="V133">
        <v>22</v>
      </c>
      <c r="W133">
        <v>1</v>
      </c>
    </row>
    <row r="134" spans="1:23" x14ac:dyDescent="0.25">
      <c r="A134" t="s">
        <v>599</v>
      </c>
      <c r="B134" t="s">
        <v>26</v>
      </c>
      <c r="C134" s="3" t="s">
        <v>1853</v>
      </c>
      <c r="D134" t="s">
        <v>1854</v>
      </c>
      <c r="E134">
        <v>16</v>
      </c>
      <c r="F134" t="s">
        <v>35</v>
      </c>
      <c r="G134">
        <v>0.65</v>
      </c>
      <c r="H134">
        <v>24.61</v>
      </c>
      <c r="I134">
        <v>0</v>
      </c>
      <c r="J134">
        <v>12</v>
      </c>
      <c r="K134" t="s">
        <v>1235</v>
      </c>
      <c r="L134">
        <v>0</v>
      </c>
      <c r="M134">
        <v>0</v>
      </c>
      <c r="N134">
        <v>0</v>
      </c>
      <c r="O134">
        <v>0</v>
      </c>
      <c r="P134">
        <v>176</v>
      </c>
      <c r="Q134">
        <v>143</v>
      </c>
      <c r="R134">
        <v>16</v>
      </c>
      <c r="S134">
        <v>18</v>
      </c>
      <c r="T134">
        <v>10</v>
      </c>
      <c r="U134">
        <f t="shared" si="2"/>
        <v>0</v>
      </c>
      <c r="V134">
        <v>22</v>
      </c>
      <c r="W134">
        <v>1</v>
      </c>
    </row>
    <row r="135" spans="1:23" x14ac:dyDescent="0.25">
      <c r="A135" t="s">
        <v>48</v>
      </c>
      <c r="B135" t="s">
        <v>26</v>
      </c>
      <c r="C135" s="3" t="s">
        <v>1868</v>
      </c>
      <c r="D135" t="s">
        <v>1869</v>
      </c>
      <c r="E135">
        <v>17</v>
      </c>
      <c r="F135" t="s">
        <v>35</v>
      </c>
      <c r="G135">
        <v>0.01</v>
      </c>
      <c r="H135">
        <v>1700</v>
      </c>
      <c r="I135">
        <v>0</v>
      </c>
      <c r="J135">
        <v>8</v>
      </c>
      <c r="K135" t="s">
        <v>512</v>
      </c>
      <c r="L135">
        <v>0</v>
      </c>
      <c r="M135">
        <v>0</v>
      </c>
      <c r="N135">
        <v>0</v>
      </c>
      <c r="O135">
        <v>0</v>
      </c>
      <c r="P135">
        <v>81</v>
      </c>
      <c r="Q135">
        <v>86</v>
      </c>
      <c r="R135">
        <v>6</v>
      </c>
      <c r="S135">
        <v>8</v>
      </c>
      <c r="T135">
        <v>9</v>
      </c>
      <c r="U135">
        <f t="shared" si="2"/>
        <v>0</v>
      </c>
      <c r="V135">
        <v>64</v>
      </c>
      <c r="W135">
        <v>1</v>
      </c>
    </row>
    <row r="136" spans="1:23" x14ac:dyDescent="0.25">
      <c r="A136" t="s">
        <v>48</v>
      </c>
      <c r="B136" t="s">
        <v>26</v>
      </c>
      <c r="C136" s="3" t="s">
        <v>1872</v>
      </c>
      <c r="D136" t="s">
        <v>1873</v>
      </c>
      <c r="E136">
        <v>17</v>
      </c>
      <c r="F136" t="s">
        <v>35</v>
      </c>
      <c r="G136">
        <v>0.35</v>
      </c>
      <c r="H136">
        <v>48.57</v>
      </c>
      <c r="I136">
        <v>0</v>
      </c>
      <c r="J136">
        <v>6</v>
      </c>
      <c r="K136" t="s">
        <v>722</v>
      </c>
      <c r="L136">
        <v>15.42857142857142</v>
      </c>
      <c r="M136">
        <v>5.3999999999999977</v>
      </c>
      <c r="N136">
        <v>15.42857142857142</v>
      </c>
      <c r="O136">
        <v>5.3999999999999977</v>
      </c>
      <c r="P136">
        <v>31</v>
      </c>
      <c r="Q136">
        <v>54</v>
      </c>
      <c r="R136">
        <v>9</v>
      </c>
      <c r="S136">
        <v>10</v>
      </c>
      <c r="T136">
        <v>0</v>
      </c>
      <c r="U136">
        <f t="shared" si="2"/>
        <v>0</v>
      </c>
      <c r="V136">
        <v>64</v>
      </c>
      <c r="W136">
        <v>1</v>
      </c>
    </row>
    <row r="137" spans="1:23" x14ac:dyDescent="0.25">
      <c r="A137" t="s">
        <v>48</v>
      </c>
      <c r="B137" t="s">
        <v>26</v>
      </c>
      <c r="C137" s="3" t="s">
        <v>1874</v>
      </c>
      <c r="D137" t="s">
        <v>1875</v>
      </c>
      <c r="E137">
        <v>17</v>
      </c>
      <c r="F137" t="s">
        <v>35</v>
      </c>
      <c r="G137">
        <v>0.21</v>
      </c>
      <c r="H137">
        <v>80.95</v>
      </c>
      <c r="I137">
        <v>0</v>
      </c>
      <c r="J137">
        <v>6</v>
      </c>
      <c r="K137" t="s">
        <v>722</v>
      </c>
      <c r="L137">
        <v>0</v>
      </c>
      <c r="M137">
        <v>0</v>
      </c>
      <c r="N137">
        <v>0</v>
      </c>
      <c r="O137">
        <v>0</v>
      </c>
      <c r="P137">
        <v>97</v>
      </c>
      <c r="Q137">
        <v>42</v>
      </c>
      <c r="R137">
        <v>9</v>
      </c>
      <c r="S137">
        <v>10</v>
      </c>
      <c r="T137">
        <v>8</v>
      </c>
      <c r="U137">
        <f t="shared" si="2"/>
        <v>0</v>
      </c>
      <c r="V137">
        <v>64</v>
      </c>
      <c r="W137">
        <v>1</v>
      </c>
    </row>
    <row r="138" spans="1:23" x14ac:dyDescent="0.25">
      <c r="A138" t="s">
        <v>48</v>
      </c>
      <c r="B138" t="s">
        <v>26</v>
      </c>
      <c r="C138" s="3" t="s">
        <v>1876</v>
      </c>
      <c r="D138" t="s">
        <v>1877</v>
      </c>
      <c r="E138">
        <v>17</v>
      </c>
      <c r="F138" t="s">
        <v>35</v>
      </c>
      <c r="G138">
        <v>0.31</v>
      </c>
      <c r="H138">
        <v>54.83</v>
      </c>
      <c r="I138">
        <v>0</v>
      </c>
      <c r="J138">
        <v>10</v>
      </c>
      <c r="K138" t="s">
        <v>519</v>
      </c>
      <c r="L138">
        <v>9.1612903225806477</v>
      </c>
      <c r="M138">
        <v>2.8400000000000012</v>
      </c>
      <c r="N138">
        <v>9.1612903225806477</v>
      </c>
      <c r="O138">
        <v>2.8400000000000012</v>
      </c>
      <c r="P138">
        <v>52</v>
      </c>
      <c r="Q138">
        <v>0</v>
      </c>
      <c r="R138">
        <v>10</v>
      </c>
      <c r="S138">
        <v>10</v>
      </c>
      <c r="T138">
        <v>0</v>
      </c>
      <c r="U138">
        <f t="shared" si="2"/>
        <v>0</v>
      </c>
      <c r="V138">
        <v>64</v>
      </c>
      <c r="W138">
        <v>1</v>
      </c>
    </row>
    <row r="139" spans="1:23" x14ac:dyDescent="0.25">
      <c r="A139" t="s">
        <v>589</v>
      </c>
      <c r="B139" t="s">
        <v>26</v>
      </c>
      <c r="C139" s="3" t="s">
        <v>1928</v>
      </c>
      <c r="D139" t="s">
        <v>1929</v>
      </c>
      <c r="E139">
        <v>19</v>
      </c>
      <c r="F139" t="s">
        <v>35</v>
      </c>
      <c r="G139">
        <v>0.72</v>
      </c>
      <c r="H139">
        <v>26.38</v>
      </c>
      <c r="I139">
        <v>0</v>
      </c>
      <c r="J139">
        <v>15</v>
      </c>
      <c r="K139" t="s">
        <v>1444</v>
      </c>
      <c r="L139">
        <v>0</v>
      </c>
      <c r="M139">
        <v>0</v>
      </c>
      <c r="N139">
        <v>0</v>
      </c>
      <c r="O139">
        <v>0</v>
      </c>
      <c r="P139">
        <v>131</v>
      </c>
      <c r="Q139">
        <v>0</v>
      </c>
      <c r="R139">
        <v>18</v>
      </c>
      <c r="S139">
        <v>20</v>
      </c>
      <c r="T139">
        <v>0</v>
      </c>
      <c r="U139">
        <f t="shared" si="2"/>
        <v>0</v>
      </c>
      <c r="V139">
        <v>22</v>
      </c>
      <c r="W139">
        <v>1</v>
      </c>
    </row>
    <row r="140" spans="1:23" x14ac:dyDescent="0.25">
      <c r="A140" t="s">
        <v>48</v>
      </c>
      <c r="B140" t="s">
        <v>26</v>
      </c>
      <c r="C140" s="3" t="s">
        <v>1954</v>
      </c>
      <c r="D140" t="s">
        <v>1955</v>
      </c>
      <c r="E140">
        <v>21</v>
      </c>
      <c r="F140" t="s">
        <v>35</v>
      </c>
      <c r="G140">
        <v>0.97</v>
      </c>
      <c r="H140">
        <v>21.64</v>
      </c>
      <c r="I140">
        <v>16</v>
      </c>
      <c r="J140">
        <v>16</v>
      </c>
      <c r="K140" t="s">
        <v>912</v>
      </c>
      <c r="L140">
        <v>14.350515463917519</v>
      </c>
      <c r="M140">
        <v>13.92</v>
      </c>
      <c r="N140">
        <v>0</v>
      </c>
      <c r="O140">
        <v>0</v>
      </c>
      <c r="P140">
        <v>308</v>
      </c>
      <c r="Q140">
        <v>577</v>
      </c>
      <c r="R140">
        <v>22</v>
      </c>
      <c r="S140">
        <v>31</v>
      </c>
      <c r="T140">
        <v>39</v>
      </c>
      <c r="U140">
        <f t="shared" si="2"/>
        <v>0</v>
      </c>
      <c r="V140">
        <v>36</v>
      </c>
      <c r="W140">
        <v>1</v>
      </c>
    </row>
    <row r="141" spans="1:23" x14ac:dyDescent="0.25">
      <c r="A141" t="s">
        <v>48</v>
      </c>
      <c r="B141" t="s">
        <v>26</v>
      </c>
      <c r="C141" s="3" t="s">
        <v>1974</v>
      </c>
      <c r="D141" t="s">
        <v>1975</v>
      </c>
      <c r="E141">
        <v>23</v>
      </c>
      <c r="F141" t="s">
        <v>35</v>
      </c>
      <c r="G141">
        <v>0.71</v>
      </c>
      <c r="H141">
        <v>32.39</v>
      </c>
      <c r="I141">
        <v>0</v>
      </c>
      <c r="J141">
        <v>12</v>
      </c>
      <c r="K141" t="s">
        <v>201</v>
      </c>
      <c r="L141">
        <v>3.605633802816897</v>
      </c>
      <c r="M141">
        <v>2.5599999999999969</v>
      </c>
      <c r="N141">
        <v>3.605633802816897</v>
      </c>
      <c r="O141">
        <v>2.5599999999999969</v>
      </c>
      <c r="P141">
        <v>183</v>
      </c>
      <c r="Q141">
        <v>119</v>
      </c>
      <c r="R141">
        <v>13</v>
      </c>
      <c r="S141">
        <v>20</v>
      </c>
      <c r="T141">
        <v>17</v>
      </c>
      <c r="U141">
        <f t="shared" si="2"/>
        <v>0</v>
      </c>
      <c r="V141">
        <v>36</v>
      </c>
      <c r="W141">
        <v>1</v>
      </c>
    </row>
    <row r="142" spans="1:23" x14ac:dyDescent="0.25">
      <c r="A142" t="s">
        <v>48</v>
      </c>
      <c r="B142" t="s">
        <v>26</v>
      </c>
      <c r="C142" s="3" t="s">
        <v>2028</v>
      </c>
      <c r="D142" t="s">
        <v>2029</v>
      </c>
      <c r="E142">
        <v>27</v>
      </c>
      <c r="F142" t="s">
        <v>35</v>
      </c>
      <c r="G142">
        <v>0.56000000000000005</v>
      </c>
      <c r="H142">
        <v>50</v>
      </c>
      <c r="I142">
        <v>0</v>
      </c>
      <c r="J142">
        <v>12</v>
      </c>
      <c r="K142" t="s">
        <v>513</v>
      </c>
      <c r="L142">
        <v>0.7857142857142918</v>
      </c>
      <c r="M142">
        <v>0.44000000000000339</v>
      </c>
      <c r="N142">
        <v>0.7857142857142918</v>
      </c>
      <c r="O142">
        <v>0.44000000000000339</v>
      </c>
      <c r="P142">
        <v>269</v>
      </c>
      <c r="Q142">
        <v>92</v>
      </c>
      <c r="R142">
        <v>14</v>
      </c>
      <c r="S142">
        <v>18</v>
      </c>
      <c r="T142">
        <v>22</v>
      </c>
      <c r="U142">
        <f t="shared" si="2"/>
        <v>0</v>
      </c>
      <c r="V142">
        <v>49</v>
      </c>
      <c r="W142">
        <v>1</v>
      </c>
    </row>
    <row r="143" spans="1:23" x14ac:dyDescent="0.25">
      <c r="A143" t="s">
        <v>539</v>
      </c>
      <c r="B143" t="s">
        <v>26</v>
      </c>
      <c r="C143" s="3" t="s">
        <v>2041</v>
      </c>
      <c r="D143" t="s">
        <v>2042</v>
      </c>
      <c r="E143">
        <v>29</v>
      </c>
      <c r="F143" t="s">
        <v>35</v>
      </c>
      <c r="G143">
        <v>0.37</v>
      </c>
      <c r="H143">
        <v>78.37</v>
      </c>
      <c r="I143">
        <v>0</v>
      </c>
      <c r="J143">
        <v>15</v>
      </c>
      <c r="K143" t="s">
        <v>1219</v>
      </c>
      <c r="L143">
        <v>0</v>
      </c>
      <c r="M143">
        <v>0</v>
      </c>
      <c r="N143">
        <v>0</v>
      </c>
      <c r="O143">
        <v>0</v>
      </c>
      <c r="P143">
        <v>339</v>
      </c>
      <c r="Q143">
        <v>432</v>
      </c>
      <c r="R143">
        <v>23</v>
      </c>
      <c r="S143">
        <v>25</v>
      </c>
      <c r="T143">
        <v>24</v>
      </c>
      <c r="U143">
        <f t="shared" si="2"/>
        <v>0</v>
      </c>
      <c r="V143">
        <v>36</v>
      </c>
      <c r="W143">
        <v>1</v>
      </c>
    </row>
    <row r="144" spans="1:23" x14ac:dyDescent="0.25">
      <c r="A144" t="s">
        <v>589</v>
      </c>
      <c r="B144" t="s">
        <v>26</v>
      </c>
      <c r="C144" s="3" t="s">
        <v>2064</v>
      </c>
      <c r="D144" t="s">
        <v>2065</v>
      </c>
      <c r="E144">
        <v>33</v>
      </c>
      <c r="F144" t="s">
        <v>35</v>
      </c>
      <c r="G144">
        <v>1.24</v>
      </c>
      <c r="H144">
        <v>26.61</v>
      </c>
      <c r="I144">
        <v>0</v>
      </c>
      <c r="J144">
        <v>32</v>
      </c>
      <c r="K144" t="s">
        <v>1444</v>
      </c>
      <c r="L144">
        <v>0</v>
      </c>
      <c r="M144">
        <v>0</v>
      </c>
      <c r="N144">
        <v>0</v>
      </c>
      <c r="O144">
        <v>0</v>
      </c>
      <c r="P144">
        <v>284</v>
      </c>
      <c r="Q144">
        <v>0</v>
      </c>
      <c r="R144">
        <v>25</v>
      </c>
      <c r="S144">
        <v>29</v>
      </c>
      <c r="T144">
        <v>0</v>
      </c>
      <c r="U144">
        <f t="shared" si="2"/>
        <v>0</v>
      </c>
      <c r="V144">
        <v>22</v>
      </c>
      <c r="W144">
        <v>1</v>
      </c>
    </row>
    <row r="145" spans="1:23" x14ac:dyDescent="0.25">
      <c r="A145" t="s">
        <v>48</v>
      </c>
      <c r="B145" t="s">
        <v>26</v>
      </c>
      <c r="C145" s="3" t="s">
        <v>2074</v>
      </c>
      <c r="D145" t="s">
        <v>2075</v>
      </c>
      <c r="E145">
        <v>35</v>
      </c>
      <c r="F145" t="s">
        <v>35</v>
      </c>
      <c r="G145">
        <v>1.23</v>
      </c>
      <c r="H145">
        <v>28.45</v>
      </c>
      <c r="I145">
        <v>0</v>
      </c>
      <c r="J145">
        <v>12</v>
      </c>
      <c r="K145" t="s">
        <v>957</v>
      </c>
      <c r="L145">
        <v>0</v>
      </c>
      <c r="M145">
        <v>0</v>
      </c>
      <c r="N145">
        <v>0</v>
      </c>
      <c r="O145">
        <v>0</v>
      </c>
      <c r="P145">
        <v>611</v>
      </c>
      <c r="Q145">
        <v>312</v>
      </c>
      <c r="R145">
        <v>31</v>
      </c>
      <c r="S145">
        <v>35</v>
      </c>
      <c r="T145">
        <v>27</v>
      </c>
      <c r="U145">
        <f t="shared" si="2"/>
        <v>0</v>
      </c>
      <c r="V145">
        <v>22</v>
      </c>
      <c r="W145">
        <v>1</v>
      </c>
    </row>
    <row r="146" spans="1:23" x14ac:dyDescent="0.25">
      <c r="A146" t="s">
        <v>48</v>
      </c>
      <c r="B146" t="s">
        <v>26</v>
      </c>
      <c r="C146" s="3" t="s">
        <v>2080</v>
      </c>
      <c r="D146" t="s">
        <v>2081</v>
      </c>
      <c r="E146">
        <v>36</v>
      </c>
      <c r="F146" t="s">
        <v>35</v>
      </c>
      <c r="G146">
        <v>1.65</v>
      </c>
      <c r="H146">
        <v>21.81</v>
      </c>
      <c r="I146">
        <v>24</v>
      </c>
      <c r="J146">
        <v>24</v>
      </c>
      <c r="K146" t="s">
        <v>2082</v>
      </c>
      <c r="L146">
        <v>14.18181818181818</v>
      </c>
      <c r="M146">
        <v>23.4</v>
      </c>
      <c r="N146">
        <v>0</v>
      </c>
      <c r="O146">
        <v>0</v>
      </c>
      <c r="P146">
        <v>519</v>
      </c>
      <c r="Q146">
        <v>0</v>
      </c>
      <c r="R146">
        <v>64</v>
      </c>
      <c r="S146">
        <v>67</v>
      </c>
      <c r="T146">
        <v>0</v>
      </c>
      <c r="U146">
        <f t="shared" si="2"/>
        <v>0</v>
      </c>
      <c r="V146">
        <v>36</v>
      </c>
      <c r="W146">
        <v>1</v>
      </c>
    </row>
    <row r="147" spans="1:23" x14ac:dyDescent="0.25">
      <c r="A147" t="s">
        <v>48</v>
      </c>
      <c r="B147" t="s">
        <v>26</v>
      </c>
      <c r="C147" s="3" t="s">
        <v>2085</v>
      </c>
      <c r="D147" t="s">
        <v>2086</v>
      </c>
      <c r="E147">
        <v>39</v>
      </c>
      <c r="F147" t="s">
        <v>35</v>
      </c>
      <c r="G147">
        <v>1.4</v>
      </c>
      <c r="H147">
        <v>29.28</v>
      </c>
      <c r="I147">
        <v>24</v>
      </c>
      <c r="J147">
        <v>12</v>
      </c>
      <c r="K147" t="s">
        <v>719</v>
      </c>
      <c r="L147">
        <v>21.142857142857139</v>
      </c>
      <c r="M147">
        <v>29.6</v>
      </c>
      <c r="N147">
        <v>4</v>
      </c>
      <c r="O147">
        <v>5.6</v>
      </c>
      <c r="P147">
        <v>583</v>
      </c>
      <c r="Q147">
        <v>845</v>
      </c>
      <c r="R147">
        <v>38</v>
      </c>
      <c r="S147">
        <v>41</v>
      </c>
      <c r="T147">
        <v>66</v>
      </c>
      <c r="U147">
        <f t="shared" si="2"/>
        <v>0</v>
      </c>
      <c r="V147">
        <v>49</v>
      </c>
      <c r="W147">
        <v>1</v>
      </c>
    </row>
    <row r="148" spans="1:23" x14ac:dyDescent="0.25">
      <c r="A148" t="s">
        <v>48</v>
      </c>
      <c r="B148" t="s">
        <v>26</v>
      </c>
      <c r="C148" s="3" t="s">
        <v>2093</v>
      </c>
      <c r="D148" t="s">
        <v>2094</v>
      </c>
      <c r="E148">
        <v>43</v>
      </c>
      <c r="F148" t="s">
        <v>35</v>
      </c>
      <c r="G148">
        <v>2.27</v>
      </c>
      <c r="H148">
        <v>18.940000000000001</v>
      </c>
      <c r="I148">
        <v>48</v>
      </c>
      <c r="J148">
        <v>24</v>
      </c>
      <c r="K148" t="s">
        <v>725</v>
      </c>
      <c r="L148">
        <v>3.057268722466961</v>
      </c>
      <c r="M148">
        <v>6.9400000000000022</v>
      </c>
      <c r="N148">
        <v>0</v>
      </c>
      <c r="O148">
        <v>0</v>
      </c>
      <c r="P148">
        <v>269</v>
      </c>
      <c r="Q148">
        <v>231</v>
      </c>
      <c r="R148">
        <v>84</v>
      </c>
      <c r="S148">
        <v>84</v>
      </c>
      <c r="T148">
        <v>8</v>
      </c>
      <c r="U148">
        <f t="shared" si="2"/>
        <v>0</v>
      </c>
      <c r="V148">
        <v>22</v>
      </c>
      <c r="W148">
        <v>1</v>
      </c>
    </row>
    <row r="149" spans="1:23" x14ac:dyDescent="0.25">
      <c r="A149" t="s">
        <v>589</v>
      </c>
      <c r="B149" t="s">
        <v>26</v>
      </c>
      <c r="C149" s="3" t="s">
        <v>2102</v>
      </c>
      <c r="D149" t="s">
        <v>2103</v>
      </c>
      <c r="E149">
        <v>46</v>
      </c>
      <c r="F149" t="s">
        <v>35</v>
      </c>
      <c r="G149">
        <v>0.93</v>
      </c>
      <c r="H149">
        <v>49.46</v>
      </c>
      <c r="I149">
        <v>0</v>
      </c>
      <c r="J149">
        <v>24</v>
      </c>
      <c r="K149" t="s">
        <v>198</v>
      </c>
      <c r="L149">
        <v>0</v>
      </c>
      <c r="M149">
        <v>0</v>
      </c>
      <c r="N149">
        <v>0</v>
      </c>
      <c r="O149">
        <v>0</v>
      </c>
      <c r="P149">
        <v>345</v>
      </c>
      <c r="Q149">
        <v>794</v>
      </c>
      <c r="R149">
        <v>33</v>
      </c>
      <c r="S149">
        <v>40</v>
      </c>
      <c r="T149">
        <v>59</v>
      </c>
      <c r="U149">
        <f t="shared" si="2"/>
        <v>0</v>
      </c>
      <c r="V149">
        <v>22</v>
      </c>
      <c r="W149">
        <v>1</v>
      </c>
    </row>
    <row r="150" spans="1:23" x14ac:dyDescent="0.25">
      <c r="A150" t="s">
        <v>48</v>
      </c>
      <c r="B150" t="s">
        <v>26</v>
      </c>
      <c r="C150" s="3" t="s">
        <v>2123</v>
      </c>
      <c r="D150" t="s">
        <v>2124</v>
      </c>
      <c r="E150">
        <v>56</v>
      </c>
      <c r="F150" t="s">
        <v>35</v>
      </c>
      <c r="G150">
        <v>0.54</v>
      </c>
      <c r="H150">
        <v>103.7</v>
      </c>
      <c r="I150">
        <v>0</v>
      </c>
      <c r="J150">
        <v>12</v>
      </c>
      <c r="K150" t="s">
        <v>513</v>
      </c>
      <c r="L150">
        <v>0</v>
      </c>
      <c r="M150">
        <v>0</v>
      </c>
      <c r="N150">
        <v>0</v>
      </c>
      <c r="O150">
        <v>0</v>
      </c>
      <c r="P150">
        <v>365</v>
      </c>
      <c r="Q150">
        <v>383</v>
      </c>
      <c r="R150">
        <v>23</v>
      </c>
      <c r="S150">
        <v>36</v>
      </c>
      <c r="T150">
        <v>20</v>
      </c>
      <c r="U150">
        <f t="shared" si="2"/>
        <v>0</v>
      </c>
      <c r="V150">
        <v>49</v>
      </c>
      <c r="W150">
        <v>1</v>
      </c>
    </row>
    <row r="151" spans="1:23" x14ac:dyDescent="0.25">
      <c r="A151" t="s">
        <v>589</v>
      </c>
      <c r="B151" t="s">
        <v>26</v>
      </c>
      <c r="C151" s="3" t="s">
        <v>2133</v>
      </c>
      <c r="D151" t="s">
        <v>2134</v>
      </c>
      <c r="E151">
        <v>59</v>
      </c>
      <c r="F151" t="s">
        <v>35</v>
      </c>
      <c r="G151">
        <v>1.67</v>
      </c>
      <c r="H151">
        <v>35.32</v>
      </c>
      <c r="I151">
        <v>0</v>
      </c>
      <c r="J151">
        <v>12</v>
      </c>
      <c r="K151" t="s">
        <v>1815</v>
      </c>
      <c r="L151">
        <v>0.6706586826347305</v>
      </c>
      <c r="M151">
        <v>1.1200000000000001</v>
      </c>
      <c r="N151">
        <v>0.6706586826347305</v>
      </c>
      <c r="O151">
        <v>1.1200000000000001</v>
      </c>
      <c r="P151">
        <v>713</v>
      </c>
      <c r="Q151">
        <v>471</v>
      </c>
      <c r="R151">
        <v>45</v>
      </c>
      <c r="S151">
        <v>53</v>
      </c>
      <c r="T151">
        <v>56</v>
      </c>
      <c r="U151">
        <f t="shared" si="2"/>
        <v>0</v>
      </c>
      <c r="V151">
        <v>36</v>
      </c>
      <c r="W151">
        <v>1</v>
      </c>
    </row>
    <row r="152" spans="1:23" x14ac:dyDescent="0.25">
      <c r="A152" t="s">
        <v>589</v>
      </c>
      <c r="B152" t="s">
        <v>26</v>
      </c>
      <c r="C152" s="3" t="s">
        <v>2155</v>
      </c>
      <c r="D152" t="s">
        <v>2156</v>
      </c>
      <c r="E152">
        <v>76</v>
      </c>
      <c r="F152" t="s">
        <v>35</v>
      </c>
      <c r="G152">
        <v>1.45</v>
      </c>
      <c r="H152">
        <v>52.41</v>
      </c>
      <c r="I152">
        <v>0</v>
      </c>
      <c r="J152">
        <v>12</v>
      </c>
      <c r="K152" t="s">
        <v>1797</v>
      </c>
      <c r="L152">
        <v>0</v>
      </c>
      <c r="M152">
        <v>0</v>
      </c>
      <c r="N152">
        <v>0</v>
      </c>
      <c r="O152">
        <v>0</v>
      </c>
      <c r="P152">
        <v>355</v>
      </c>
      <c r="Q152">
        <v>2</v>
      </c>
      <c r="R152">
        <v>46</v>
      </c>
      <c r="S152">
        <v>53</v>
      </c>
      <c r="T152">
        <v>2</v>
      </c>
      <c r="U152">
        <f t="shared" si="2"/>
        <v>0</v>
      </c>
      <c r="V152">
        <v>49</v>
      </c>
      <c r="W152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3"/>
  <sheetViews>
    <sheetView workbookViewId="0"/>
  </sheetViews>
  <sheetFormatPr baseColWidth="10" defaultRowHeight="15" x14ac:dyDescent="0.25"/>
  <cols>
    <col min="2" max="2" width="0" hidden="1" customWidth="1"/>
    <col min="3" max="3" width="15.7109375" style="2" bestFit="1" customWidth="1"/>
    <col min="4" max="4" width="93.42578125" bestFit="1" customWidth="1"/>
    <col min="5" max="5" width="0" hidden="1" customWidth="1"/>
    <col min="21" max="22" width="0" hidden="1" customWidth="1"/>
  </cols>
  <sheetData>
    <row r="1" spans="1:24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>
        <f>SUM(W:W)</f>
        <v>955</v>
      </c>
    </row>
    <row r="2" spans="1:24" x14ac:dyDescent="0.25">
      <c r="A2" t="s">
        <v>2204</v>
      </c>
      <c r="B2">
        <v>62</v>
      </c>
      <c r="C2" s="2" t="s">
        <v>2205</v>
      </c>
      <c r="D2" t="s">
        <v>2206</v>
      </c>
      <c r="E2">
        <v>10</v>
      </c>
      <c r="F2" t="s">
        <v>35</v>
      </c>
      <c r="G2">
        <v>4.07</v>
      </c>
      <c r="H2">
        <v>2.4500000000000002</v>
      </c>
      <c r="I2">
        <v>0</v>
      </c>
      <c r="J2">
        <v>6</v>
      </c>
      <c r="K2" t="s">
        <v>2207</v>
      </c>
      <c r="L2">
        <v>33.54299754299754</v>
      </c>
      <c r="M2">
        <v>136.52000000000001</v>
      </c>
      <c r="N2">
        <v>33.54299754299754</v>
      </c>
      <c r="O2">
        <v>136.52000000000001</v>
      </c>
      <c r="P2">
        <v>758</v>
      </c>
      <c r="Q2">
        <v>799</v>
      </c>
      <c r="R2">
        <v>90</v>
      </c>
      <c r="S2">
        <v>93</v>
      </c>
      <c r="T2">
        <v>38</v>
      </c>
      <c r="U2">
        <v>102</v>
      </c>
      <c r="V2">
        <v>36</v>
      </c>
      <c r="W2">
        <v>17</v>
      </c>
    </row>
    <row r="3" spans="1:24" x14ac:dyDescent="0.25">
      <c r="A3" t="s">
        <v>2208</v>
      </c>
      <c r="B3">
        <v>41</v>
      </c>
      <c r="C3" s="2" t="s">
        <v>2209</v>
      </c>
      <c r="D3" t="s">
        <v>2210</v>
      </c>
      <c r="E3">
        <v>-2</v>
      </c>
      <c r="F3" t="s">
        <v>35</v>
      </c>
      <c r="G3">
        <v>0.64</v>
      </c>
      <c r="H3">
        <v>-3.12</v>
      </c>
      <c r="I3">
        <v>0</v>
      </c>
      <c r="J3">
        <v>6</v>
      </c>
      <c r="K3" t="s">
        <v>2207</v>
      </c>
      <c r="L3">
        <v>39.125</v>
      </c>
      <c r="M3">
        <v>25.04</v>
      </c>
      <c r="N3">
        <v>39.125</v>
      </c>
      <c r="O3">
        <v>25.04</v>
      </c>
      <c r="P3">
        <v>543</v>
      </c>
      <c r="Q3">
        <v>492</v>
      </c>
      <c r="R3">
        <v>45</v>
      </c>
      <c r="S3">
        <v>50</v>
      </c>
      <c r="T3">
        <v>34</v>
      </c>
      <c r="U3">
        <v>66</v>
      </c>
      <c r="V3">
        <v>36</v>
      </c>
      <c r="W3">
        <v>11</v>
      </c>
    </row>
    <row r="4" spans="1:24" x14ac:dyDescent="0.25">
      <c r="A4" t="s">
        <v>2204</v>
      </c>
      <c r="B4">
        <v>62</v>
      </c>
      <c r="C4" s="2" t="s">
        <v>2211</v>
      </c>
      <c r="D4" t="s">
        <v>2212</v>
      </c>
      <c r="E4">
        <v>33</v>
      </c>
      <c r="F4" t="s">
        <v>35</v>
      </c>
      <c r="G4">
        <v>1.41</v>
      </c>
      <c r="H4">
        <v>23.4</v>
      </c>
      <c r="I4">
        <v>0</v>
      </c>
      <c r="J4">
        <v>6</v>
      </c>
      <c r="K4" t="s">
        <v>2213</v>
      </c>
      <c r="L4">
        <v>40.595744680851062</v>
      </c>
      <c r="M4">
        <v>57.239999999999988</v>
      </c>
      <c r="N4">
        <v>40.595744680851062</v>
      </c>
      <c r="O4">
        <v>57.239999999999988</v>
      </c>
      <c r="P4">
        <v>479</v>
      </c>
      <c r="Q4">
        <v>416</v>
      </c>
      <c r="R4">
        <v>41</v>
      </c>
      <c r="S4">
        <v>44</v>
      </c>
      <c r="T4">
        <v>17</v>
      </c>
      <c r="U4">
        <v>66</v>
      </c>
      <c r="V4">
        <v>64</v>
      </c>
      <c r="W4">
        <v>11</v>
      </c>
    </row>
    <row r="5" spans="1:24" x14ac:dyDescent="0.25">
      <c r="A5" t="s">
        <v>2208</v>
      </c>
      <c r="B5">
        <v>41</v>
      </c>
      <c r="C5" s="2" t="s">
        <v>2214</v>
      </c>
      <c r="D5" t="s">
        <v>2215</v>
      </c>
      <c r="E5">
        <v>2</v>
      </c>
      <c r="F5" t="s">
        <v>35</v>
      </c>
      <c r="G5">
        <v>0.67</v>
      </c>
      <c r="H5">
        <v>2.98</v>
      </c>
      <c r="I5">
        <v>9</v>
      </c>
      <c r="J5">
        <v>3</v>
      </c>
      <c r="K5" t="s">
        <v>2216</v>
      </c>
      <c r="L5">
        <v>19.014925373134329</v>
      </c>
      <c r="M5">
        <v>12.74</v>
      </c>
      <c r="N5">
        <v>5.5820895522388057</v>
      </c>
      <c r="O5">
        <v>3.74</v>
      </c>
      <c r="P5">
        <v>382</v>
      </c>
      <c r="Q5">
        <v>332</v>
      </c>
      <c r="R5">
        <v>31</v>
      </c>
      <c r="S5">
        <v>34</v>
      </c>
      <c r="T5">
        <v>27</v>
      </c>
      <c r="U5">
        <v>30</v>
      </c>
      <c r="V5">
        <v>22</v>
      </c>
      <c r="W5">
        <v>10</v>
      </c>
    </row>
    <row r="6" spans="1:24" x14ac:dyDescent="0.25">
      <c r="A6" t="s">
        <v>2208</v>
      </c>
      <c r="B6">
        <v>41</v>
      </c>
      <c r="C6" s="2" t="s">
        <v>2217</v>
      </c>
      <c r="D6" t="s">
        <v>2218</v>
      </c>
      <c r="E6">
        <v>36</v>
      </c>
      <c r="F6" t="s">
        <v>35</v>
      </c>
      <c r="G6">
        <v>1.56</v>
      </c>
      <c r="H6">
        <v>23.07</v>
      </c>
      <c r="I6">
        <v>6</v>
      </c>
      <c r="J6">
        <v>6</v>
      </c>
      <c r="K6" t="s">
        <v>2219</v>
      </c>
      <c r="L6">
        <v>40.92307692307692</v>
      </c>
      <c r="M6">
        <v>63.84</v>
      </c>
      <c r="N6">
        <v>37.07692307692308</v>
      </c>
      <c r="O6">
        <v>57.840000000000011</v>
      </c>
      <c r="P6">
        <v>367</v>
      </c>
      <c r="Q6">
        <v>286</v>
      </c>
      <c r="R6">
        <v>43</v>
      </c>
      <c r="S6">
        <v>46</v>
      </c>
      <c r="T6">
        <v>65</v>
      </c>
      <c r="U6">
        <v>60</v>
      </c>
      <c r="V6">
        <v>64</v>
      </c>
      <c r="W6">
        <v>10</v>
      </c>
    </row>
    <row r="7" spans="1:24" x14ac:dyDescent="0.25">
      <c r="A7" t="s">
        <v>2208</v>
      </c>
      <c r="B7">
        <v>41</v>
      </c>
      <c r="C7" s="2" t="s">
        <v>2220</v>
      </c>
      <c r="D7" t="s">
        <v>2221</v>
      </c>
      <c r="E7">
        <v>-3</v>
      </c>
      <c r="F7" t="s">
        <v>35</v>
      </c>
      <c r="G7">
        <v>0.69</v>
      </c>
      <c r="H7">
        <v>-4.34</v>
      </c>
      <c r="I7">
        <v>4</v>
      </c>
      <c r="J7">
        <v>4</v>
      </c>
      <c r="K7" t="s">
        <v>2219</v>
      </c>
      <c r="L7">
        <v>68.347826086956516</v>
      </c>
      <c r="M7">
        <v>47.159999999999989</v>
      </c>
      <c r="N7">
        <v>62.550724637681157</v>
      </c>
      <c r="O7">
        <v>43.16</v>
      </c>
      <c r="P7">
        <v>94</v>
      </c>
      <c r="Q7">
        <v>145</v>
      </c>
      <c r="R7">
        <v>17</v>
      </c>
      <c r="S7">
        <v>17</v>
      </c>
      <c r="T7">
        <v>7</v>
      </c>
      <c r="U7">
        <v>36</v>
      </c>
      <c r="V7">
        <v>64</v>
      </c>
      <c r="W7">
        <v>9</v>
      </c>
    </row>
    <row r="8" spans="1:24" x14ac:dyDescent="0.25">
      <c r="A8" t="s">
        <v>2208</v>
      </c>
      <c r="B8">
        <v>41</v>
      </c>
      <c r="C8" s="2" t="s">
        <v>2222</v>
      </c>
      <c r="D8" t="s">
        <v>2223</v>
      </c>
      <c r="E8">
        <v>3</v>
      </c>
      <c r="F8" t="s">
        <v>35</v>
      </c>
      <c r="G8">
        <v>0.14000000000000001</v>
      </c>
      <c r="H8">
        <v>21.42</v>
      </c>
      <c r="I8">
        <v>0</v>
      </c>
      <c r="J8">
        <v>2</v>
      </c>
      <c r="K8" t="s">
        <v>2224</v>
      </c>
      <c r="L8">
        <v>14.571428571428569</v>
      </c>
      <c r="M8">
        <v>2.04</v>
      </c>
      <c r="N8">
        <v>14.571428571428569</v>
      </c>
      <c r="O8">
        <v>2.04</v>
      </c>
      <c r="P8">
        <v>131</v>
      </c>
      <c r="Q8">
        <v>135</v>
      </c>
      <c r="R8">
        <v>14</v>
      </c>
      <c r="S8">
        <v>15</v>
      </c>
      <c r="T8">
        <v>12</v>
      </c>
      <c r="U8">
        <v>16</v>
      </c>
      <c r="V8">
        <v>36</v>
      </c>
      <c r="W8">
        <v>8</v>
      </c>
    </row>
    <row r="9" spans="1:24" x14ac:dyDescent="0.25">
      <c r="A9" t="s">
        <v>2204</v>
      </c>
      <c r="B9">
        <v>62</v>
      </c>
      <c r="C9" s="2" t="s">
        <v>2225</v>
      </c>
      <c r="D9" t="s">
        <v>2226</v>
      </c>
      <c r="E9">
        <v>-4</v>
      </c>
      <c r="F9" t="s">
        <v>35</v>
      </c>
      <c r="G9">
        <v>0</v>
      </c>
      <c r="H9">
        <v>0</v>
      </c>
      <c r="I9">
        <v>0</v>
      </c>
      <c r="J9">
        <v>4</v>
      </c>
      <c r="K9" t="s">
        <v>2227</v>
      </c>
      <c r="L9">
        <v>0</v>
      </c>
      <c r="M9">
        <v>0</v>
      </c>
      <c r="N9">
        <v>0</v>
      </c>
      <c r="O9">
        <v>0</v>
      </c>
      <c r="P9">
        <v>20</v>
      </c>
      <c r="Q9">
        <v>3</v>
      </c>
      <c r="R9">
        <v>10</v>
      </c>
      <c r="S9">
        <v>10</v>
      </c>
      <c r="T9">
        <v>0</v>
      </c>
      <c r="U9">
        <v>28</v>
      </c>
      <c r="V9">
        <v>64</v>
      </c>
      <c r="W9">
        <v>7</v>
      </c>
    </row>
    <row r="10" spans="1:24" x14ac:dyDescent="0.25">
      <c r="A10" t="s">
        <v>2208</v>
      </c>
      <c r="B10">
        <v>41</v>
      </c>
      <c r="C10" s="2" t="s">
        <v>2228</v>
      </c>
      <c r="D10" t="s">
        <v>2229</v>
      </c>
      <c r="E10">
        <v>0</v>
      </c>
      <c r="F10" t="s">
        <v>35</v>
      </c>
      <c r="G10">
        <v>0.47</v>
      </c>
      <c r="H10">
        <v>0</v>
      </c>
      <c r="I10">
        <v>0</v>
      </c>
      <c r="J10">
        <v>2</v>
      </c>
      <c r="K10" t="s">
        <v>2230</v>
      </c>
      <c r="L10">
        <v>36</v>
      </c>
      <c r="M10">
        <v>16.920000000000002</v>
      </c>
      <c r="N10">
        <v>36</v>
      </c>
      <c r="O10">
        <v>16.920000000000002</v>
      </c>
      <c r="P10">
        <v>98</v>
      </c>
      <c r="Q10">
        <v>42</v>
      </c>
      <c r="R10">
        <v>11</v>
      </c>
      <c r="S10">
        <v>11</v>
      </c>
      <c r="T10">
        <v>0</v>
      </c>
      <c r="U10">
        <v>14</v>
      </c>
      <c r="V10">
        <v>36</v>
      </c>
      <c r="W10">
        <v>7</v>
      </c>
    </row>
    <row r="11" spans="1:24" x14ac:dyDescent="0.25">
      <c r="A11" t="s">
        <v>2208</v>
      </c>
      <c r="B11">
        <v>41</v>
      </c>
      <c r="C11" s="2" t="s">
        <v>2231</v>
      </c>
      <c r="D11" t="s">
        <v>2232</v>
      </c>
      <c r="E11">
        <v>1</v>
      </c>
      <c r="F11" t="s">
        <v>35</v>
      </c>
      <c r="G11">
        <v>0.14000000000000001</v>
      </c>
      <c r="H11">
        <v>7.14</v>
      </c>
      <c r="I11">
        <v>4</v>
      </c>
      <c r="J11">
        <v>4</v>
      </c>
      <c r="K11" t="s">
        <v>2219</v>
      </c>
      <c r="L11">
        <v>56.857142857142861</v>
      </c>
      <c r="M11">
        <v>7.9600000000000017</v>
      </c>
      <c r="N11">
        <v>28.285714285714288</v>
      </c>
      <c r="O11">
        <v>3.9600000000000009</v>
      </c>
      <c r="P11">
        <v>77</v>
      </c>
      <c r="Q11">
        <v>58</v>
      </c>
      <c r="R11">
        <v>13</v>
      </c>
      <c r="S11">
        <v>14</v>
      </c>
      <c r="T11">
        <v>6</v>
      </c>
      <c r="U11">
        <v>28</v>
      </c>
      <c r="V11">
        <v>64</v>
      </c>
      <c r="W11">
        <v>7</v>
      </c>
    </row>
    <row r="12" spans="1:24" x14ac:dyDescent="0.25">
      <c r="A12" t="s">
        <v>2208</v>
      </c>
      <c r="B12">
        <v>41</v>
      </c>
      <c r="C12" s="2" t="s">
        <v>2233</v>
      </c>
      <c r="D12" t="s">
        <v>2234</v>
      </c>
      <c r="E12">
        <v>2</v>
      </c>
      <c r="F12" t="s">
        <v>35</v>
      </c>
      <c r="G12">
        <v>0.55000000000000004</v>
      </c>
      <c r="H12">
        <v>3.63</v>
      </c>
      <c r="I12">
        <v>0</v>
      </c>
      <c r="J12">
        <v>3</v>
      </c>
      <c r="K12" t="s">
        <v>2224</v>
      </c>
      <c r="L12">
        <v>32.363636363636367</v>
      </c>
      <c r="M12">
        <v>17.8</v>
      </c>
      <c r="N12">
        <v>32.363636363636367</v>
      </c>
      <c r="O12">
        <v>17.8</v>
      </c>
      <c r="P12">
        <v>148</v>
      </c>
      <c r="Q12">
        <v>215</v>
      </c>
      <c r="R12">
        <v>19</v>
      </c>
      <c r="S12">
        <v>19</v>
      </c>
      <c r="T12">
        <v>17</v>
      </c>
      <c r="U12">
        <v>21</v>
      </c>
      <c r="V12">
        <v>36</v>
      </c>
      <c r="W12">
        <v>7</v>
      </c>
    </row>
    <row r="13" spans="1:24" x14ac:dyDescent="0.25">
      <c r="A13" t="s">
        <v>2208</v>
      </c>
      <c r="B13">
        <v>41</v>
      </c>
      <c r="C13" s="2" t="s">
        <v>2235</v>
      </c>
      <c r="D13" t="s">
        <v>2236</v>
      </c>
      <c r="E13">
        <v>3</v>
      </c>
      <c r="F13" t="s">
        <v>35</v>
      </c>
      <c r="G13">
        <v>7.0000000000000007E-2</v>
      </c>
      <c r="H13">
        <v>42.85</v>
      </c>
      <c r="I13">
        <v>0</v>
      </c>
      <c r="J13">
        <v>4</v>
      </c>
      <c r="K13" t="s">
        <v>2219</v>
      </c>
      <c r="L13">
        <v>21.142857142857149</v>
      </c>
      <c r="M13">
        <v>1.48</v>
      </c>
      <c r="N13">
        <v>21.142857142857149</v>
      </c>
      <c r="O13">
        <v>1.48</v>
      </c>
      <c r="P13">
        <v>62</v>
      </c>
      <c r="Q13">
        <v>93</v>
      </c>
      <c r="R13">
        <v>13</v>
      </c>
      <c r="S13">
        <v>13</v>
      </c>
      <c r="T13">
        <v>12</v>
      </c>
      <c r="U13">
        <v>28</v>
      </c>
      <c r="V13">
        <v>64</v>
      </c>
      <c r="W13">
        <v>7</v>
      </c>
    </row>
    <row r="14" spans="1:24" x14ac:dyDescent="0.25">
      <c r="A14" t="s">
        <v>2208</v>
      </c>
      <c r="B14">
        <v>41</v>
      </c>
      <c r="C14" s="2" t="s">
        <v>2237</v>
      </c>
      <c r="D14" t="s">
        <v>2238</v>
      </c>
      <c r="E14">
        <v>5</v>
      </c>
      <c r="F14" t="s">
        <v>35</v>
      </c>
      <c r="G14">
        <v>0</v>
      </c>
      <c r="H14">
        <v>0</v>
      </c>
      <c r="I14">
        <v>0</v>
      </c>
      <c r="J14">
        <v>3</v>
      </c>
      <c r="K14" t="s">
        <v>2224</v>
      </c>
      <c r="L14">
        <v>0</v>
      </c>
      <c r="M14">
        <v>0</v>
      </c>
      <c r="N14">
        <v>0</v>
      </c>
      <c r="O14">
        <v>0</v>
      </c>
      <c r="P14">
        <v>23</v>
      </c>
      <c r="Q14">
        <v>2</v>
      </c>
      <c r="R14">
        <v>20</v>
      </c>
      <c r="S14">
        <v>20</v>
      </c>
      <c r="T14">
        <v>0</v>
      </c>
      <c r="U14">
        <v>21</v>
      </c>
      <c r="V14">
        <v>36</v>
      </c>
      <c r="W14">
        <v>7</v>
      </c>
    </row>
    <row r="15" spans="1:24" x14ac:dyDescent="0.25">
      <c r="A15" t="s">
        <v>2208</v>
      </c>
      <c r="B15">
        <v>41</v>
      </c>
      <c r="C15" s="2" t="s">
        <v>2239</v>
      </c>
      <c r="D15" t="s">
        <v>2240</v>
      </c>
      <c r="E15">
        <v>3</v>
      </c>
      <c r="F15" t="s">
        <v>35</v>
      </c>
      <c r="G15">
        <v>0.72</v>
      </c>
      <c r="H15">
        <v>4.16</v>
      </c>
      <c r="I15">
        <v>6</v>
      </c>
      <c r="J15">
        <v>3</v>
      </c>
      <c r="K15" t="s">
        <v>2216</v>
      </c>
      <c r="L15">
        <v>17.833333333333329</v>
      </c>
      <c r="M15">
        <v>12.84</v>
      </c>
      <c r="N15">
        <v>9.5</v>
      </c>
      <c r="O15">
        <v>6.84</v>
      </c>
      <c r="P15">
        <v>279</v>
      </c>
      <c r="Q15">
        <v>299</v>
      </c>
      <c r="R15">
        <v>21</v>
      </c>
      <c r="S15">
        <v>21</v>
      </c>
      <c r="T15">
        <v>20</v>
      </c>
      <c r="U15">
        <v>18</v>
      </c>
      <c r="V15">
        <v>22</v>
      </c>
      <c r="W15">
        <v>6</v>
      </c>
    </row>
    <row r="16" spans="1:24" x14ac:dyDescent="0.25">
      <c r="A16" t="s">
        <v>2208</v>
      </c>
      <c r="B16">
        <v>41</v>
      </c>
      <c r="C16" s="2" t="s">
        <v>2241</v>
      </c>
      <c r="D16" t="s">
        <v>2242</v>
      </c>
      <c r="E16">
        <v>3</v>
      </c>
      <c r="F16" t="s">
        <v>35</v>
      </c>
      <c r="G16">
        <v>0.35</v>
      </c>
      <c r="H16">
        <v>8.57</v>
      </c>
      <c r="I16">
        <v>0</v>
      </c>
      <c r="J16">
        <v>2</v>
      </c>
      <c r="K16" t="s">
        <v>2224</v>
      </c>
      <c r="L16">
        <v>27.428571428571431</v>
      </c>
      <c r="M16">
        <v>9.6</v>
      </c>
      <c r="N16">
        <v>27.428571428571431</v>
      </c>
      <c r="O16">
        <v>9.6</v>
      </c>
      <c r="P16">
        <v>81</v>
      </c>
      <c r="Q16">
        <v>107</v>
      </c>
      <c r="R16">
        <v>12</v>
      </c>
      <c r="S16">
        <v>12</v>
      </c>
      <c r="T16">
        <v>17</v>
      </c>
      <c r="U16">
        <v>12</v>
      </c>
      <c r="V16">
        <v>36</v>
      </c>
      <c r="W16">
        <v>6</v>
      </c>
    </row>
    <row r="17" spans="1:23" x14ac:dyDescent="0.25">
      <c r="A17" t="s">
        <v>2204</v>
      </c>
      <c r="B17">
        <v>62</v>
      </c>
      <c r="C17" s="2" t="s">
        <v>2243</v>
      </c>
      <c r="D17" t="s">
        <v>2244</v>
      </c>
      <c r="E17">
        <v>15</v>
      </c>
      <c r="F17" t="s">
        <v>35</v>
      </c>
      <c r="G17">
        <v>0.5</v>
      </c>
      <c r="H17">
        <v>30</v>
      </c>
      <c r="I17">
        <v>0</v>
      </c>
      <c r="J17">
        <v>6</v>
      </c>
      <c r="K17" t="s">
        <v>2245</v>
      </c>
      <c r="L17">
        <v>0</v>
      </c>
      <c r="M17">
        <v>0</v>
      </c>
      <c r="N17">
        <v>0</v>
      </c>
      <c r="O17">
        <v>0</v>
      </c>
      <c r="P17">
        <v>436</v>
      </c>
      <c r="Q17">
        <v>464</v>
      </c>
      <c r="R17">
        <v>38</v>
      </c>
      <c r="S17">
        <v>40</v>
      </c>
      <c r="T17">
        <v>43</v>
      </c>
      <c r="U17">
        <v>36</v>
      </c>
      <c r="V17">
        <v>22</v>
      </c>
      <c r="W17">
        <v>6</v>
      </c>
    </row>
    <row r="18" spans="1:23" x14ac:dyDescent="0.25">
      <c r="A18" t="s">
        <v>2204</v>
      </c>
      <c r="B18">
        <v>62</v>
      </c>
      <c r="C18" s="2" t="s">
        <v>2246</v>
      </c>
      <c r="D18" t="s">
        <v>2247</v>
      </c>
      <c r="E18">
        <v>0</v>
      </c>
      <c r="F18" t="s">
        <v>35</v>
      </c>
      <c r="G18">
        <v>0.06</v>
      </c>
      <c r="H18">
        <v>0</v>
      </c>
      <c r="I18">
        <v>0</v>
      </c>
      <c r="J18">
        <v>4</v>
      </c>
      <c r="K18" t="s">
        <v>2227</v>
      </c>
      <c r="L18">
        <v>64</v>
      </c>
      <c r="M18">
        <v>3.84</v>
      </c>
      <c r="N18">
        <v>64</v>
      </c>
      <c r="O18">
        <v>3.84</v>
      </c>
      <c r="P18">
        <v>19</v>
      </c>
      <c r="Q18">
        <v>18</v>
      </c>
      <c r="R18">
        <v>8</v>
      </c>
      <c r="S18">
        <v>8</v>
      </c>
      <c r="T18">
        <v>7</v>
      </c>
      <c r="U18">
        <v>20</v>
      </c>
      <c r="V18">
        <v>64</v>
      </c>
      <c r="W18">
        <v>5</v>
      </c>
    </row>
    <row r="19" spans="1:23" x14ac:dyDescent="0.25">
      <c r="A19" t="s">
        <v>2208</v>
      </c>
      <c r="B19">
        <v>41</v>
      </c>
      <c r="C19" s="2" t="s">
        <v>2248</v>
      </c>
      <c r="D19" t="s">
        <v>2249</v>
      </c>
      <c r="E19">
        <v>2</v>
      </c>
      <c r="F19" t="s">
        <v>35</v>
      </c>
      <c r="G19">
        <v>0.21</v>
      </c>
      <c r="H19">
        <v>9.52</v>
      </c>
      <c r="I19">
        <v>0</v>
      </c>
      <c r="J19">
        <v>2</v>
      </c>
      <c r="K19" t="s">
        <v>2224</v>
      </c>
      <c r="L19">
        <v>26.476190476190471</v>
      </c>
      <c r="M19">
        <v>5.56</v>
      </c>
      <c r="N19">
        <v>26.476190476190471</v>
      </c>
      <c r="O19">
        <v>5.56</v>
      </c>
      <c r="P19">
        <v>106</v>
      </c>
      <c r="Q19">
        <v>65</v>
      </c>
      <c r="R19">
        <v>9</v>
      </c>
      <c r="S19">
        <v>10</v>
      </c>
      <c r="T19">
        <v>8</v>
      </c>
      <c r="U19">
        <v>10</v>
      </c>
      <c r="V19">
        <v>36</v>
      </c>
      <c r="W19">
        <v>5</v>
      </c>
    </row>
    <row r="20" spans="1:23" x14ac:dyDescent="0.25">
      <c r="A20" t="s">
        <v>2250</v>
      </c>
      <c r="B20">
        <v>116</v>
      </c>
      <c r="C20" s="2" t="s">
        <v>2251</v>
      </c>
      <c r="D20" t="s">
        <v>2252</v>
      </c>
      <c r="E20">
        <v>3</v>
      </c>
      <c r="F20" t="s">
        <v>35</v>
      </c>
      <c r="G20">
        <v>0.25</v>
      </c>
      <c r="H20">
        <v>12</v>
      </c>
      <c r="I20">
        <v>0</v>
      </c>
      <c r="J20">
        <v>4</v>
      </c>
      <c r="K20" t="s">
        <v>2253</v>
      </c>
      <c r="L20">
        <v>10</v>
      </c>
      <c r="M20">
        <v>2.5</v>
      </c>
      <c r="N20">
        <v>10</v>
      </c>
      <c r="O20">
        <v>2.5</v>
      </c>
      <c r="P20">
        <v>135</v>
      </c>
      <c r="Q20">
        <v>64</v>
      </c>
      <c r="R20">
        <v>15</v>
      </c>
      <c r="S20">
        <v>17</v>
      </c>
      <c r="T20">
        <v>8</v>
      </c>
      <c r="U20">
        <v>20</v>
      </c>
      <c r="V20">
        <v>22</v>
      </c>
      <c r="W20">
        <v>5</v>
      </c>
    </row>
    <row r="21" spans="1:23" x14ac:dyDescent="0.25">
      <c r="A21" t="s">
        <v>2204</v>
      </c>
      <c r="B21">
        <v>62</v>
      </c>
      <c r="C21" s="2" t="s">
        <v>2254</v>
      </c>
      <c r="D21" t="s">
        <v>2255</v>
      </c>
      <c r="E21">
        <v>3</v>
      </c>
      <c r="F21" t="s">
        <v>35</v>
      </c>
      <c r="G21">
        <v>0.99</v>
      </c>
      <c r="H21">
        <v>3.03</v>
      </c>
      <c r="I21">
        <v>0</v>
      </c>
      <c r="J21">
        <v>6</v>
      </c>
      <c r="K21" t="s">
        <v>2207</v>
      </c>
      <c r="L21">
        <v>32.969696969696969</v>
      </c>
      <c r="M21">
        <v>32.64</v>
      </c>
      <c r="N21">
        <v>32.969696969696969</v>
      </c>
      <c r="O21">
        <v>32.64</v>
      </c>
      <c r="P21">
        <v>241</v>
      </c>
      <c r="Q21">
        <v>108</v>
      </c>
      <c r="R21">
        <v>23</v>
      </c>
      <c r="S21">
        <v>23</v>
      </c>
      <c r="T21">
        <v>18</v>
      </c>
      <c r="U21">
        <v>30</v>
      </c>
      <c r="V21">
        <v>36</v>
      </c>
      <c r="W21">
        <v>5</v>
      </c>
    </row>
    <row r="22" spans="1:23" x14ac:dyDescent="0.25">
      <c r="A22" t="s">
        <v>2208</v>
      </c>
      <c r="B22">
        <v>41</v>
      </c>
      <c r="C22" s="2" t="s">
        <v>2256</v>
      </c>
      <c r="D22" t="s">
        <v>2257</v>
      </c>
      <c r="E22">
        <v>5</v>
      </c>
      <c r="F22" t="s">
        <v>35</v>
      </c>
      <c r="G22">
        <v>0.21</v>
      </c>
      <c r="H22">
        <v>23.8</v>
      </c>
      <c r="I22">
        <v>2</v>
      </c>
      <c r="J22">
        <v>2</v>
      </c>
      <c r="K22" t="s">
        <v>2216</v>
      </c>
      <c r="L22">
        <v>12.19047619047619</v>
      </c>
      <c r="M22">
        <v>2.56</v>
      </c>
      <c r="N22">
        <v>2.6666666666666639</v>
      </c>
      <c r="O22">
        <v>0.5599999999999995</v>
      </c>
      <c r="P22">
        <v>163</v>
      </c>
      <c r="Q22">
        <v>166</v>
      </c>
      <c r="R22">
        <v>11</v>
      </c>
      <c r="S22">
        <v>13</v>
      </c>
      <c r="T22">
        <v>21</v>
      </c>
      <c r="U22">
        <v>10</v>
      </c>
      <c r="V22">
        <v>36</v>
      </c>
      <c r="W22">
        <v>5</v>
      </c>
    </row>
    <row r="23" spans="1:23" x14ac:dyDescent="0.25">
      <c r="A23" t="s">
        <v>2208</v>
      </c>
      <c r="B23">
        <v>41</v>
      </c>
      <c r="C23" s="2" t="s">
        <v>2258</v>
      </c>
      <c r="D23" t="s">
        <v>2259</v>
      </c>
      <c r="E23">
        <v>6</v>
      </c>
      <c r="F23" t="s">
        <v>35</v>
      </c>
      <c r="G23">
        <v>0.44</v>
      </c>
      <c r="H23">
        <v>13.63</v>
      </c>
      <c r="I23">
        <v>3</v>
      </c>
      <c r="J23">
        <v>3</v>
      </c>
      <c r="K23" t="s">
        <v>2216</v>
      </c>
      <c r="L23">
        <v>8.3636363636363633</v>
      </c>
      <c r="M23">
        <v>3.68</v>
      </c>
      <c r="N23">
        <v>1.545454545454547</v>
      </c>
      <c r="O23">
        <v>0.6800000000000006</v>
      </c>
      <c r="P23">
        <v>198</v>
      </c>
      <c r="Q23">
        <v>76</v>
      </c>
      <c r="R23">
        <v>18</v>
      </c>
      <c r="S23">
        <v>20</v>
      </c>
      <c r="T23">
        <v>7</v>
      </c>
      <c r="U23">
        <v>15</v>
      </c>
      <c r="V23">
        <v>22</v>
      </c>
      <c r="W23">
        <v>5</v>
      </c>
    </row>
    <row r="24" spans="1:23" x14ac:dyDescent="0.25">
      <c r="A24" t="s">
        <v>2208</v>
      </c>
      <c r="B24">
        <v>41</v>
      </c>
      <c r="C24" s="2" t="s">
        <v>2260</v>
      </c>
      <c r="D24" t="s">
        <v>2261</v>
      </c>
      <c r="E24">
        <v>7</v>
      </c>
      <c r="F24" t="s">
        <v>35</v>
      </c>
      <c r="G24">
        <v>0.35</v>
      </c>
      <c r="H24">
        <v>20</v>
      </c>
      <c r="I24">
        <v>0</v>
      </c>
      <c r="J24">
        <v>6</v>
      </c>
      <c r="K24" t="s">
        <v>2219</v>
      </c>
      <c r="L24">
        <v>44</v>
      </c>
      <c r="M24">
        <v>15.4</v>
      </c>
      <c r="N24">
        <v>44</v>
      </c>
      <c r="O24">
        <v>15.4</v>
      </c>
      <c r="P24">
        <v>115</v>
      </c>
      <c r="Q24">
        <v>100</v>
      </c>
      <c r="R24">
        <v>15</v>
      </c>
      <c r="S24">
        <v>16</v>
      </c>
      <c r="T24">
        <v>13</v>
      </c>
      <c r="U24">
        <v>30</v>
      </c>
      <c r="V24">
        <v>64</v>
      </c>
      <c r="W24">
        <v>5</v>
      </c>
    </row>
    <row r="25" spans="1:23" x14ac:dyDescent="0.25">
      <c r="A25" t="s">
        <v>2208</v>
      </c>
      <c r="B25">
        <v>41</v>
      </c>
      <c r="C25" s="2" t="s">
        <v>2262</v>
      </c>
      <c r="D25" t="s">
        <v>2263</v>
      </c>
      <c r="E25">
        <v>7</v>
      </c>
      <c r="F25" t="s">
        <v>35</v>
      </c>
      <c r="G25">
        <v>0.82</v>
      </c>
      <c r="H25">
        <v>8.5299999999999994</v>
      </c>
      <c r="I25">
        <v>0</v>
      </c>
      <c r="J25">
        <v>6</v>
      </c>
      <c r="K25" t="s">
        <v>2207</v>
      </c>
      <c r="L25">
        <v>27.463414634146339</v>
      </c>
      <c r="M25">
        <v>22.52</v>
      </c>
      <c r="N25">
        <v>27.463414634146339</v>
      </c>
      <c r="O25">
        <v>22.52</v>
      </c>
      <c r="P25">
        <v>195</v>
      </c>
      <c r="Q25">
        <v>191</v>
      </c>
      <c r="R25">
        <v>25</v>
      </c>
      <c r="S25">
        <v>27</v>
      </c>
      <c r="T25">
        <v>13</v>
      </c>
      <c r="U25">
        <v>30</v>
      </c>
      <c r="V25">
        <v>36</v>
      </c>
      <c r="W25">
        <v>5</v>
      </c>
    </row>
    <row r="26" spans="1:23" x14ac:dyDescent="0.25">
      <c r="A26" t="s">
        <v>2208</v>
      </c>
      <c r="B26">
        <v>41</v>
      </c>
      <c r="C26" s="2" t="s">
        <v>2264</v>
      </c>
      <c r="D26" t="s">
        <v>2265</v>
      </c>
      <c r="E26">
        <v>8</v>
      </c>
      <c r="F26" t="s">
        <v>35</v>
      </c>
      <c r="G26">
        <v>0.18</v>
      </c>
      <c r="H26">
        <v>44.44</v>
      </c>
      <c r="I26">
        <v>4</v>
      </c>
      <c r="J26">
        <v>4</v>
      </c>
      <c r="K26" t="s">
        <v>2219</v>
      </c>
      <c r="L26">
        <v>19.555555555555561</v>
      </c>
      <c r="M26">
        <v>3.52</v>
      </c>
      <c r="N26">
        <v>0</v>
      </c>
      <c r="O26">
        <v>0</v>
      </c>
      <c r="P26">
        <v>77</v>
      </c>
      <c r="Q26">
        <v>93</v>
      </c>
      <c r="R26">
        <v>13</v>
      </c>
      <c r="S26">
        <v>14</v>
      </c>
      <c r="T26">
        <v>21</v>
      </c>
      <c r="U26">
        <v>20</v>
      </c>
      <c r="V26">
        <v>64</v>
      </c>
      <c r="W26">
        <v>5</v>
      </c>
    </row>
    <row r="27" spans="1:23" x14ac:dyDescent="0.25">
      <c r="A27" t="s">
        <v>2204</v>
      </c>
      <c r="B27">
        <v>62</v>
      </c>
      <c r="C27" s="2" t="s">
        <v>2266</v>
      </c>
      <c r="D27" t="s">
        <v>2267</v>
      </c>
      <c r="E27">
        <v>51</v>
      </c>
      <c r="F27" t="s">
        <v>35</v>
      </c>
      <c r="G27">
        <v>4.59</v>
      </c>
      <c r="H27">
        <v>11.11</v>
      </c>
      <c r="I27">
        <v>80</v>
      </c>
      <c r="J27">
        <v>16</v>
      </c>
      <c r="K27" t="s">
        <v>2268</v>
      </c>
      <c r="L27">
        <v>24.888888888888889</v>
      </c>
      <c r="M27">
        <v>114.24</v>
      </c>
      <c r="N27">
        <v>7.4596949891067554</v>
      </c>
      <c r="O27">
        <v>34.24</v>
      </c>
      <c r="P27">
        <v>409</v>
      </c>
      <c r="Q27">
        <v>143</v>
      </c>
      <c r="R27">
        <v>162</v>
      </c>
      <c r="S27">
        <v>174</v>
      </c>
      <c r="T27">
        <v>14</v>
      </c>
      <c r="U27">
        <v>80</v>
      </c>
      <c r="V27">
        <v>36</v>
      </c>
      <c r="W27">
        <v>5</v>
      </c>
    </row>
    <row r="28" spans="1:23" x14ac:dyDescent="0.25">
      <c r="A28" t="s">
        <v>2208</v>
      </c>
      <c r="B28">
        <v>41</v>
      </c>
      <c r="C28" s="2" t="s">
        <v>2269</v>
      </c>
      <c r="D28" t="s">
        <v>2270</v>
      </c>
      <c r="E28">
        <v>0</v>
      </c>
      <c r="F28" t="s">
        <v>35</v>
      </c>
      <c r="G28">
        <v>0.06</v>
      </c>
      <c r="H28">
        <v>0</v>
      </c>
      <c r="I28">
        <v>0</v>
      </c>
      <c r="J28">
        <v>1</v>
      </c>
      <c r="K28" t="s">
        <v>2216</v>
      </c>
      <c r="L28">
        <v>36</v>
      </c>
      <c r="M28">
        <v>2.16</v>
      </c>
      <c r="N28">
        <v>36</v>
      </c>
      <c r="O28">
        <v>2.16</v>
      </c>
      <c r="P28">
        <v>8</v>
      </c>
      <c r="Q28">
        <v>12</v>
      </c>
      <c r="R28">
        <v>3</v>
      </c>
      <c r="S28">
        <v>3</v>
      </c>
      <c r="T28">
        <v>0</v>
      </c>
      <c r="U28">
        <v>4</v>
      </c>
      <c r="V28">
        <v>36</v>
      </c>
      <c r="W28">
        <v>4</v>
      </c>
    </row>
    <row r="29" spans="1:23" x14ac:dyDescent="0.25">
      <c r="A29" t="s">
        <v>2204</v>
      </c>
      <c r="B29">
        <v>62</v>
      </c>
      <c r="C29" s="2" t="s">
        <v>2271</v>
      </c>
      <c r="D29" t="s">
        <v>2272</v>
      </c>
      <c r="E29">
        <v>0</v>
      </c>
      <c r="F29" t="s">
        <v>35</v>
      </c>
      <c r="G29">
        <v>0</v>
      </c>
      <c r="H29">
        <v>0</v>
      </c>
      <c r="I29">
        <v>0</v>
      </c>
      <c r="J29">
        <v>4</v>
      </c>
      <c r="K29" t="s">
        <v>2227</v>
      </c>
      <c r="L29">
        <v>0</v>
      </c>
      <c r="M29">
        <v>0</v>
      </c>
      <c r="N29">
        <v>0</v>
      </c>
      <c r="O29">
        <v>0</v>
      </c>
      <c r="P29">
        <v>17</v>
      </c>
      <c r="Q29">
        <v>11</v>
      </c>
      <c r="R29">
        <v>7</v>
      </c>
      <c r="S29">
        <v>7</v>
      </c>
      <c r="T29">
        <v>3</v>
      </c>
      <c r="U29">
        <v>16</v>
      </c>
      <c r="V29">
        <v>64</v>
      </c>
      <c r="W29">
        <v>4</v>
      </c>
    </row>
    <row r="30" spans="1:23" x14ac:dyDescent="0.25">
      <c r="A30" t="s">
        <v>2208</v>
      </c>
      <c r="B30">
        <v>41</v>
      </c>
      <c r="C30" s="2" t="s">
        <v>2273</v>
      </c>
      <c r="D30" t="s">
        <v>2274</v>
      </c>
      <c r="E30">
        <v>1</v>
      </c>
      <c r="F30" t="s">
        <v>35</v>
      </c>
      <c r="G30">
        <v>0.06</v>
      </c>
      <c r="H30">
        <v>16.66</v>
      </c>
      <c r="I30">
        <v>0</v>
      </c>
      <c r="J30">
        <v>4</v>
      </c>
      <c r="K30" t="s">
        <v>2219</v>
      </c>
      <c r="L30">
        <v>47.333333333333329</v>
      </c>
      <c r="M30">
        <v>2.839999999999999</v>
      </c>
      <c r="N30">
        <v>47.333333333333329</v>
      </c>
      <c r="O30">
        <v>2.839999999999999</v>
      </c>
      <c r="P30">
        <v>51</v>
      </c>
      <c r="Q30">
        <v>30</v>
      </c>
      <c r="R30">
        <v>7</v>
      </c>
      <c r="S30">
        <v>7</v>
      </c>
      <c r="T30">
        <v>5</v>
      </c>
      <c r="U30">
        <v>16</v>
      </c>
      <c r="V30">
        <v>64</v>
      </c>
      <c r="W30">
        <v>4</v>
      </c>
    </row>
    <row r="31" spans="1:23" x14ac:dyDescent="0.25">
      <c r="A31" t="s">
        <v>2208</v>
      </c>
      <c r="B31">
        <v>41</v>
      </c>
      <c r="C31" s="2" t="s">
        <v>2275</v>
      </c>
      <c r="D31" t="s">
        <v>2276</v>
      </c>
      <c r="E31">
        <v>1</v>
      </c>
      <c r="F31" t="s">
        <v>35</v>
      </c>
      <c r="G31">
        <v>7.0000000000000007E-2</v>
      </c>
      <c r="H31">
        <v>14.28</v>
      </c>
      <c r="I31">
        <v>0</v>
      </c>
      <c r="J31">
        <v>2</v>
      </c>
      <c r="K31" t="s">
        <v>159</v>
      </c>
      <c r="L31">
        <v>7.7142857142857153</v>
      </c>
      <c r="M31">
        <v>0.54000000000000015</v>
      </c>
      <c r="N31">
        <v>7.7142857142857153</v>
      </c>
      <c r="O31">
        <v>0.54000000000000015</v>
      </c>
      <c r="P31">
        <v>27</v>
      </c>
      <c r="Q31">
        <v>28</v>
      </c>
      <c r="R31">
        <v>5</v>
      </c>
      <c r="S31">
        <v>6</v>
      </c>
      <c r="T31">
        <v>6</v>
      </c>
      <c r="U31">
        <v>8</v>
      </c>
      <c r="V31">
        <v>22</v>
      </c>
      <c r="W31">
        <v>4</v>
      </c>
    </row>
    <row r="32" spans="1:23" x14ac:dyDescent="0.25">
      <c r="A32" t="s">
        <v>2208</v>
      </c>
      <c r="B32">
        <v>41</v>
      </c>
      <c r="C32" s="2" t="s">
        <v>2277</v>
      </c>
      <c r="D32" t="s">
        <v>2278</v>
      </c>
      <c r="E32">
        <v>1</v>
      </c>
      <c r="F32" t="s">
        <v>35</v>
      </c>
      <c r="G32">
        <v>0.42</v>
      </c>
      <c r="H32">
        <v>2.38</v>
      </c>
      <c r="I32">
        <v>6</v>
      </c>
      <c r="J32">
        <v>3</v>
      </c>
      <c r="K32" t="s">
        <v>2279</v>
      </c>
      <c r="L32">
        <v>19.61904761904762</v>
      </c>
      <c r="M32">
        <v>8.24</v>
      </c>
      <c r="N32">
        <v>5.3333333333333321</v>
      </c>
      <c r="O32">
        <v>2.2399999999999989</v>
      </c>
      <c r="P32">
        <v>137</v>
      </c>
      <c r="Q32">
        <v>108</v>
      </c>
      <c r="R32">
        <v>11</v>
      </c>
      <c r="S32">
        <v>14</v>
      </c>
      <c r="T32">
        <v>10</v>
      </c>
      <c r="U32">
        <v>12</v>
      </c>
      <c r="V32">
        <v>22</v>
      </c>
      <c r="W32">
        <v>4</v>
      </c>
    </row>
    <row r="33" spans="1:23" x14ac:dyDescent="0.25">
      <c r="A33" t="s">
        <v>2208</v>
      </c>
      <c r="B33">
        <v>41</v>
      </c>
      <c r="C33" s="2" t="s">
        <v>2280</v>
      </c>
      <c r="D33" t="s">
        <v>2281</v>
      </c>
      <c r="E33">
        <v>1</v>
      </c>
      <c r="F33" t="s">
        <v>35</v>
      </c>
      <c r="G33">
        <v>0</v>
      </c>
      <c r="H33">
        <v>0</v>
      </c>
      <c r="I33">
        <v>0</v>
      </c>
      <c r="J33">
        <v>1</v>
      </c>
      <c r="K33" t="s">
        <v>2216</v>
      </c>
      <c r="L33">
        <v>0</v>
      </c>
      <c r="M33">
        <v>0</v>
      </c>
      <c r="N33">
        <v>0</v>
      </c>
      <c r="O33">
        <v>0</v>
      </c>
      <c r="P33">
        <v>34</v>
      </c>
      <c r="Q33">
        <v>21</v>
      </c>
      <c r="R33">
        <v>4</v>
      </c>
      <c r="S33">
        <v>4</v>
      </c>
      <c r="T33">
        <v>2</v>
      </c>
      <c r="U33">
        <v>4</v>
      </c>
      <c r="V33">
        <v>36</v>
      </c>
      <c r="W33">
        <v>4</v>
      </c>
    </row>
    <row r="34" spans="1:23" x14ac:dyDescent="0.25">
      <c r="A34" t="s">
        <v>2204</v>
      </c>
      <c r="B34">
        <v>62</v>
      </c>
      <c r="C34" s="2" t="s">
        <v>2282</v>
      </c>
      <c r="D34" t="s">
        <v>2283</v>
      </c>
      <c r="E34">
        <v>1</v>
      </c>
      <c r="F34" t="s">
        <v>35</v>
      </c>
      <c r="G34">
        <v>0.06</v>
      </c>
      <c r="H34">
        <v>16.66</v>
      </c>
      <c r="I34">
        <v>0</v>
      </c>
      <c r="J34">
        <v>4</v>
      </c>
      <c r="K34" t="s">
        <v>2227</v>
      </c>
      <c r="L34">
        <v>47.333333333333329</v>
      </c>
      <c r="M34">
        <v>2.839999999999999</v>
      </c>
      <c r="N34">
        <v>47.333333333333329</v>
      </c>
      <c r="O34">
        <v>2.839999999999999</v>
      </c>
      <c r="P34">
        <v>39</v>
      </c>
      <c r="Q34">
        <v>20</v>
      </c>
      <c r="R34">
        <v>7</v>
      </c>
      <c r="S34">
        <v>7</v>
      </c>
      <c r="T34">
        <v>3</v>
      </c>
      <c r="U34">
        <v>16</v>
      </c>
      <c r="V34">
        <v>64</v>
      </c>
      <c r="W34">
        <v>4</v>
      </c>
    </row>
    <row r="35" spans="1:23" x14ac:dyDescent="0.25">
      <c r="A35" t="s">
        <v>2250</v>
      </c>
      <c r="B35">
        <v>116</v>
      </c>
      <c r="C35" s="2" t="s">
        <v>2284</v>
      </c>
      <c r="D35" t="s">
        <v>2285</v>
      </c>
      <c r="E35">
        <v>4</v>
      </c>
      <c r="F35" t="s">
        <v>35</v>
      </c>
      <c r="G35">
        <v>0.15</v>
      </c>
      <c r="H35">
        <v>26.66</v>
      </c>
      <c r="I35">
        <v>0</v>
      </c>
      <c r="J35">
        <v>4</v>
      </c>
      <c r="K35" t="s">
        <v>2286</v>
      </c>
      <c r="L35">
        <v>0</v>
      </c>
      <c r="M35">
        <v>0</v>
      </c>
      <c r="N35">
        <v>0</v>
      </c>
      <c r="O35">
        <v>0</v>
      </c>
      <c r="P35">
        <v>215</v>
      </c>
      <c r="Q35">
        <v>269</v>
      </c>
      <c r="R35">
        <v>16</v>
      </c>
      <c r="S35">
        <v>16</v>
      </c>
      <c r="T35">
        <v>29</v>
      </c>
      <c r="U35">
        <v>16</v>
      </c>
      <c r="V35">
        <v>22</v>
      </c>
      <c r="W35">
        <v>4</v>
      </c>
    </row>
    <row r="36" spans="1:23" x14ac:dyDescent="0.25">
      <c r="A36" t="s">
        <v>2204</v>
      </c>
      <c r="B36">
        <v>62</v>
      </c>
      <c r="C36" s="2" t="s">
        <v>2287</v>
      </c>
      <c r="D36" t="s">
        <v>2288</v>
      </c>
      <c r="E36">
        <v>4</v>
      </c>
      <c r="F36" t="s">
        <v>35</v>
      </c>
      <c r="G36">
        <v>0.09</v>
      </c>
      <c r="H36">
        <v>44.44</v>
      </c>
      <c r="I36">
        <v>0</v>
      </c>
      <c r="J36">
        <v>4</v>
      </c>
      <c r="K36" t="s">
        <v>2289</v>
      </c>
      <c r="L36">
        <v>0</v>
      </c>
      <c r="M36">
        <v>0</v>
      </c>
      <c r="N36">
        <v>0</v>
      </c>
      <c r="O36">
        <v>0</v>
      </c>
      <c r="P36">
        <v>152</v>
      </c>
      <c r="Q36">
        <v>269</v>
      </c>
      <c r="R36">
        <v>14</v>
      </c>
      <c r="S36">
        <v>14</v>
      </c>
      <c r="T36">
        <v>7</v>
      </c>
      <c r="U36">
        <v>16</v>
      </c>
      <c r="V36">
        <v>36</v>
      </c>
      <c r="W36">
        <v>4</v>
      </c>
    </row>
    <row r="37" spans="1:23" x14ac:dyDescent="0.25">
      <c r="A37" t="s">
        <v>2204</v>
      </c>
      <c r="B37">
        <v>62</v>
      </c>
      <c r="C37" s="2" t="s">
        <v>2290</v>
      </c>
      <c r="D37" t="s">
        <v>2291</v>
      </c>
      <c r="E37">
        <v>4</v>
      </c>
      <c r="F37" t="s">
        <v>35</v>
      </c>
      <c r="G37">
        <v>0.54</v>
      </c>
      <c r="H37">
        <v>7.4</v>
      </c>
      <c r="I37">
        <v>0</v>
      </c>
      <c r="J37">
        <v>6</v>
      </c>
      <c r="K37" t="s">
        <v>2292</v>
      </c>
      <c r="L37">
        <v>14.59259259259259</v>
      </c>
      <c r="M37">
        <v>7.8800000000000008</v>
      </c>
      <c r="N37">
        <v>14.59259259259259</v>
      </c>
      <c r="O37">
        <v>7.8800000000000008</v>
      </c>
      <c r="P37">
        <v>179</v>
      </c>
      <c r="Q37">
        <v>247</v>
      </c>
      <c r="R37">
        <v>18</v>
      </c>
      <c r="S37">
        <v>19</v>
      </c>
      <c r="T37">
        <v>36</v>
      </c>
      <c r="U37">
        <v>24</v>
      </c>
      <c r="V37">
        <v>22</v>
      </c>
      <c r="W37">
        <v>4</v>
      </c>
    </row>
    <row r="38" spans="1:23" x14ac:dyDescent="0.25">
      <c r="A38" t="s">
        <v>2204</v>
      </c>
      <c r="B38">
        <v>62</v>
      </c>
      <c r="C38" s="2" t="s">
        <v>2293</v>
      </c>
      <c r="D38" t="s">
        <v>2294</v>
      </c>
      <c r="E38">
        <v>5</v>
      </c>
      <c r="F38" t="s">
        <v>35</v>
      </c>
      <c r="G38">
        <v>0</v>
      </c>
      <c r="H38">
        <v>0</v>
      </c>
      <c r="I38">
        <v>0</v>
      </c>
      <c r="J38">
        <v>4</v>
      </c>
      <c r="K38" t="s">
        <v>2227</v>
      </c>
      <c r="L38">
        <v>0</v>
      </c>
      <c r="M38">
        <v>0</v>
      </c>
      <c r="N38">
        <v>0</v>
      </c>
      <c r="O38">
        <v>0</v>
      </c>
      <c r="P38">
        <v>12</v>
      </c>
      <c r="Q38">
        <v>4</v>
      </c>
      <c r="R38">
        <v>9</v>
      </c>
      <c r="S38">
        <v>9</v>
      </c>
      <c r="T38">
        <v>0</v>
      </c>
      <c r="U38">
        <v>16</v>
      </c>
      <c r="V38">
        <v>64</v>
      </c>
      <c r="W38">
        <v>4</v>
      </c>
    </row>
    <row r="39" spans="1:23" x14ac:dyDescent="0.25">
      <c r="A39" t="s">
        <v>2204</v>
      </c>
      <c r="B39">
        <v>62</v>
      </c>
      <c r="C39" s="2" t="s">
        <v>2295</v>
      </c>
      <c r="D39" t="s">
        <v>2296</v>
      </c>
      <c r="E39">
        <v>8</v>
      </c>
      <c r="F39" t="s">
        <v>35</v>
      </c>
      <c r="G39">
        <v>7.0000000000000007E-2</v>
      </c>
      <c r="H39">
        <v>114.28</v>
      </c>
      <c r="I39">
        <v>0</v>
      </c>
      <c r="J39">
        <v>4</v>
      </c>
      <c r="K39" t="s">
        <v>2227</v>
      </c>
      <c r="L39">
        <v>0</v>
      </c>
      <c r="M39">
        <v>0</v>
      </c>
      <c r="N39">
        <v>0</v>
      </c>
      <c r="O39">
        <v>0</v>
      </c>
      <c r="P39">
        <v>26</v>
      </c>
      <c r="Q39">
        <v>18</v>
      </c>
      <c r="R39">
        <v>10</v>
      </c>
      <c r="S39">
        <v>10</v>
      </c>
      <c r="T39">
        <v>4</v>
      </c>
      <c r="U39">
        <v>16</v>
      </c>
      <c r="V39">
        <v>64</v>
      </c>
      <c r="W39">
        <v>4</v>
      </c>
    </row>
    <row r="40" spans="1:23" x14ac:dyDescent="0.25">
      <c r="A40" t="s">
        <v>2204</v>
      </c>
      <c r="B40">
        <v>62</v>
      </c>
      <c r="C40" s="2" t="s">
        <v>2297</v>
      </c>
      <c r="D40" t="s">
        <v>2298</v>
      </c>
      <c r="E40">
        <v>15</v>
      </c>
      <c r="F40" t="s">
        <v>35</v>
      </c>
      <c r="G40">
        <v>1.82</v>
      </c>
      <c r="H40">
        <v>8.24</v>
      </c>
      <c r="I40">
        <v>24</v>
      </c>
      <c r="J40">
        <v>12</v>
      </c>
      <c r="K40" t="s">
        <v>2299</v>
      </c>
      <c r="L40">
        <v>13.758241758241761</v>
      </c>
      <c r="M40">
        <v>25.04</v>
      </c>
      <c r="N40">
        <v>0.57142857142857295</v>
      </c>
      <c r="O40">
        <v>1.0400000000000029</v>
      </c>
      <c r="P40">
        <v>819</v>
      </c>
      <c r="Q40">
        <v>735</v>
      </c>
      <c r="R40">
        <v>58</v>
      </c>
      <c r="S40">
        <v>69</v>
      </c>
      <c r="T40">
        <v>59</v>
      </c>
      <c r="U40">
        <v>48</v>
      </c>
      <c r="V40">
        <v>22</v>
      </c>
      <c r="W40">
        <v>4</v>
      </c>
    </row>
    <row r="41" spans="1:23" x14ac:dyDescent="0.25">
      <c r="A41" t="s">
        <v>2204</v>
      </c>
      <c r="B41">
        <v>62</v>
      </c>
      <c r="C41" s="2" t="s">
        <v>2300</v>
      </c>
      <c r="D41" t="s">
        <v>2301</v>
      </c>
      <c r="E41">
        <v>18</v>
      </c>
      <c r="F41" t="s">
        <v>35</v>
      </c>
      <c r="G41">
        <v>1.95</v>
      </c>
      <c r="H41">
        <v>9.23</v>
      </c>
      <c r="I41">
        <v>0</v>
      </c>
      <c r="J41">
        <v>24</v>
      </c>
      <c r="K41" t="s">
        <v>2302</v>
      </c>
      <c r="L41">
        <v>26.76923076923077</v>
      </c>
      <c r="M41">
        <v>52.2</v>
      </c>
      <c r="N41">
        <v>26.76923076923077</v>
      </c>
      <c r="O41">
        <v>52.2</v>
      </c>
      <c r="P41">
        <v>332</v>
      </c>
      <c r="Q41">
        <v>293</v>
      </c>
      <c r="R41">
        <v>63</v>
      </c>
      <c r="S41">
        <v>81</v>
      </c>
      <c r="T41">
        <v>48</v>
      </c>
      <c r="U41">
        <v>96</v>
      </c>
      <c r="V41">
        <v>36</v>
      </c>
      <c r="W41">
        <v>4</v>
      </c>
    </row>
    <row r="42" spans="1:23" x14ac:dyDescent="0.25">
      <c r="A42" t="s">
        <v>2204</v>
      </c>
      <c r="B42">
        <v>62</v>
      </c>
      <c r="C42" s="2" t="s">
        <v>2303</v>
      </c>
      <c r="D42" t="s">
        <v>2304</v>
      </c>
      <c r="E42">
        <v>20</v>
      </c>
      <c r="F42" t="s">
        <v>35</v>
      </c>
      <c r="G42">
        <v>0.84</v>
      </c>
      <c r="H42">
        <v>23.8</v>
      </c>
      <c r="I42">
        <v>0</v>
      </c>
      <c r="J42">
        <v>12</v>
      </c>
      <c r="K42" t="s">
        <v>2305</v>
      </c>
      <c r="L42">
        <v>40.19047619047619</v>
      </c>
      <c r="M42">
        <v>33.76</v>
      </c>
      <c r="N42">
        <v>40.19047619047619</v>
      </c>
      <c r="O42">
        <v>33.76</v>
      </c>
      <c r="P42">
        <v>182</v>
      </c>
      <c r="Q42">
        <v>72</v>
      </c>
      <c r="R42">
        <v>29</v>
      </c>
      <c r="S42">
        <v>29</v>
      </c>
      <c r="T42">
        <v>19</v>
      </c>
      <c r="U42">
        <v>48</v>
      </c>
      <c r="V42">
        <v>64</v>
      </c>
      <c r="W42">
        <v>4</v>
      </c>
    </row>
    <row r="43" spans="1:23" x14ac:dyDescent="0.25">
      <c r="A43" t="s">
        <v>2250</v>
      </c>
      <c r="B43">
        <v>116</v>
      </c>
      <c r="C43" s="2" t="s">
        <v>2306</v>
      </c>
      <c r="D43" t="s">
        <v>2307</v>
      </c>
      <c r="E43">
        <v>23</v>
      </c>
      <c r="F43" t="s">
        <v>35</v>
      </c>
      <c r="G43">
        <v>2.13</v>
      </c>
      <c r="H43">
        <v>10.79</v>
      </c>
      <c r="I43">
        <v>27</v>
      </c>
      <c r="J43">
        <v>9</v>
      </c>
      <c r="K43" t="s">
        <v>2245</v>
      </c>
      <c r="L43">
        <v>11.2018779342723</v>
      </c>
      <c r="M43">
        <v>23.86</v>
      </c>
      <c r="N43">
        <v>0</v>
      </c>
      <c r="O43">
        <v>0</v>
      </c>
      <c r="P43">
        <v>933</v>
      </c>
      <c r="Q43">
        <v>893</v>
      </c>
      <c r="R43">
        <v>68</v>
      </c>
      <c r="S43">
        <v>71</v>
      </c>
      <c r="T43">
        <v>73</v>
      </c>
      <c r="U43">
        <v>36</v>
      </c>
      <c r="V43">
        <v>22</v>
      </c>
      <c r="W43">
        <v>4</v>
      </c>
    </row>
    <row r="44" spans="1:23" x14ac:dyDescent="0.25">
      <c r="A44" t="s">
        <v>2250</v>
      </c>
      <c r="B44">
        <v>116</v>
      </c>
      <c r="C44" s="2" t="s">
        <v>2308</v>
      </c>
      <c r="D44" t="s">
        <v>2309</v>
      </c>
      <c r="E44">
        <v>24</v>
      </c>
      <c r="F44" t="s">
        <v>35</v>
      </c>
      <c r="G44">
        <v>2.4300000000000002</v>
      </c>
      <c r="H44">
        <v>9.8699999999999992</v>
      </c>
      <c r="I44">
        <v>0</v>
      </c>
      <c r="J44">
        <v>12</v>
      </c>
      <c r="K44" t="s">
        <v>1115</v>
      </c>
      <c r="L44">
        <v>12.123456790123459</v>
      </c>
      <c r="M44">
        <v>29.46</v>
      </c>
      <c r="N44">
        <v>12.123456790123459</v>
      </c>
      <c r="O44">
        <v>29.46</v>
      </c>
      <c r="P44">
        <v>644</v>
      </c>
      <c r="Q44">
        <v>591</v>
      </c>
      <c r="R44">
        <v>42</v>
      </c>
      <c r="S44">
        <v>53</v>
      </c>
      <c r="T44">
        <v>50</v>
      </c>
      <c r="U44">
        <v>48</v>
      </c>
      <c r="V44">
        <v>22</v>
      </c>
      <c r="W44">
        <v>4</v>
      </c>
    </row>
    <row r="45" spans="1:23" x14ac:dyDescent="0.25">
      <c r="A45" t="s">
        <v>2250</v>
      </c>
      <c r="B45">
        <v>116</v>
      </c>
      <c r="C45" s="2" t="s">
        <v>2310</v>
      </c>
      <c r="D45" t="s">
        <v>2311</v>
      </c>
      <c r="E45">
        <v>66</v>
      </c>
      <c r="F45" t="s">
        <v>35</v>
      </c>
      <c r="G45">
        <v>3.21</v>
      </c>
      <c r="H45">
        <v>20.56</v>
      </c>
      <c r="I45">
        <v>0</v>
      </c>
      <c r="J45">
        <v>12</v>
      </c>
      <c r="K45" t="s">
        <v>2312</v>
      </c>
      <c r="L45">
        <v>1.439252336448597</v>
      </c>
      <c r="M45">
        <v>4.6199999999999957</v>
      </c>
      <c r="N45">
        <v>1.439252336448597</v>
      </c>
      <c r="O45">
        <v>4.6199999999999957</v>
      </c>
      <c r="P45">
        <v>786</v>
      </c>
      <c r="Q45">
        <v>755</v>
      </c>
      <c r="R45">
        <v>74</v>
      </c>
      <c r="S45">
        <v>86</v>
      </c>
      <c r="T45">
        <v>57</v>
      </c>
      <c r="U45">
        <v>48</v>
      </c>
      <c r="V45">
        <v>22</v>
      </c>
      <c r="W45">
        <v>4</v>
      </c>
    </row>
    <row r="46" spans="1:23" x14ac:dyDescent="0.25">
      <c r="A46" t="s">
        <v>2204</v>
      </c>
      <c r="B46">
        <v>62</v>
      </c>
      <c r="C46" s="2" t="s">
        <v>2313</v>
      </c>
      <c r="D46" t="s">
        <v>2314</v>
      </c>
      <c r="E46">
        <v>-1</v>
      </c>
      <c r="F46" t="s">
        <v>35</v>
      </c>
      <c r="G46">
        <v>0.35</v>
      </c>
      <c r="H46">
        <v>-2.85</v>
      </c>
      <c r="I46">
        <v>0</v>
      </c>
      <c r="J46">
        <v>6</v>
      </c>
      <c r="K46" t="s">
        <v>2315</v>
      </c>
      <c r="L46">
        <v>66.857142857142861</v>
      </c>
      <c r="M46">
        <v>23.4</v>
      </c>
      <c r="N46">
        <v>66.857142857142861</v>
      </c>
      <c r="O46">
        <v>23.4</v>
      </c>
      <c r="P46">
        <v>226</v>
      </c>
      <c r="Q46">
        <v>232</v>
      </c>
      <c r="R46">
        <v>6</v>
      </c>
      <c r="S46">
        <v>7</v>
      </c>
      <c r="T46">
        <v>35</v>
      </c>
      <c r="U46">
        <v>18</v>
      </c>
      <c r="V46">
        <v>64</v>
      </c>
      <c r="W46">
        <v>3</v>
      </c>
    </row>
    <row r="47" spans="1:23" x14ac:dyDescent="0.25">
      <c r="A47" t="s">
        <v>2250</v>
      </c>
      <c r="B47">
        <v>116</v>
      </c>
      <c r="C47" s="2" t="s">
        <v>2316</v>
      </c>
      <c r="D47" t="s">
        <v>2317</v>
      </c>
      <c r="E47">
        <v>0</v>
      </c>
      <c r="F47" t="s">
        <v>35</v>
      </c>
      <c r="G47">
        <v>0</v>
      </c>
      <c r="H47">
        <v>0</v>
      </c>
      <c r="I47">
        <v>0</v>
      </c>
      <c r="J47">
        <v>3</v>
      </c>
      <c r="K47" t="s">
        <v>2318</v>
      </c>
      <c r="L47">
        <v>0</v>
      </c>
      <c r="M47">
        <v>0</v>
      </c>
      <c r="N47">
        <v>0</v>
      </c>
      <c r="O47">
        <v>0</v>
      </c>
      <c r="P47">
        <v>48</v>
      </c>
      <c r="Q47">
        <v>9</v>
      </c>
      <c r="R47">
        <v>6</v>
      </c>
      <c r="S47">
        <v>6</v>
      </c>
      <c r="T47">
        <v>1</v>
      </c>
      <c r="U47">
        <v>9</v>
      </c>
      <c r="V47">
        <v>22</v>
      </c>
      <c r="W47">
        <v>3</v>
      </c>
    </row>
    <row r="48" spans="1:23" x14ac:dyDescent="0.25">
      <c r="A48" t="s">
        <v>2204</v>
      </c>
      <c r="B48">
        <v>62</v>
      </c>
      <c r="C48" s="2" t="s">
        <v>2319</v>
      </c>
      <c r="D48" t="s">
        <v>2320</v>
      </c>
      <c r="E48">
        <v>0</v>
      </c>
      <c r="F48" t="s">
        <v>35</v>
      </c>
      <c r="G48">
        <v>0.14000000000000001</v>
      </c>
      <c r="H48">
        <v>0</v>
      </c>
      <c r="I48">
        <v>0</v>
      </c>
      <c r="J48">
        <v>4</v>
      </c>
      <c r="K48" t="s">
        <v>2227</v>
      </c>
      <c r="L48">
        <v>64</v>
      </c>
      <c r="M48">
        <v>8.9600000000000009</v>
      </c>
      <c r="N48">
        <v>64</v>
      </c>
      <c r="O48">
        <v>8.9600000000000009</v>
      </c>
      <c r="P48">
        <v>11</v>
      </c>
      <c r="Q48">
        <v>5</v>
      </c>
      <c r="R48">
        <v>4</v>
      </c>
      <c r="S48">
        <v>4</v>
      </c>
      <c r="T48">
        <v>1</v>
      </c>
      <c r="U48">
        <v>12</v>
      </c>
      <c r="V48">
        <v>64</v>
      </c>
      <c r="W48">
        <v>3</v>
      </c>
    </row>
    <row r="49" spans="1:23" x14ac:dyDescent="0.25">
      <c r="A49" t="s">
        <v>2208</v>
      </c>
      <c r="B49">
        <v>41</v>
      </c>
      <c r="C49" s="2" t="s">
        <v>2321</v>
      </c>
      <c r="D49" t="s">
        <v>2322</v>
      </c>
      <c r="E49">
        <v>0</v>
      </c>
      <c r="F49" t="s">
        <v>35</v>
      </c>
      <c r="G49">
        <v>0</v>
      </c>
      <c r="H49">
        <v>0</v>
      </c>
      <c r="I49">
        <v>0</v>
      </c>
      <c r="J49">
        <v>2</v>
      </c>
      <c r="K49" t="s">
        <v>159</v>
      </c>
      <c r="L49">
        <v>0</v>
      </c>
      <c r="M49">
        <v>0</v>
      </c>
      <c r="N49">
        <v>0</v>
      </c>
      <c r="O49">
        <v>0</v>
      </c>
      <c r="P49">
        <v>14</v>
      </c>
      <c r="Q49">
        <v>8</v>
      </c>
      <c r="R49">
        <v>3</v>
      </c>
      <c r="S49">
        <v>4</v>
      </c>
      <c r="T49">
        <v>1</v>
      </c>
      <c r="U49">
        <v>6</v>
      </c>
      <c r="V49">
        <v>22</v>
      </c>
      <c r="W49">
        <v>3</v>
      </c>
    </row>
    <row r="50" spans="1:23" x14ac:dyDescent="0.25">
      <c r="A50" t="s">
        <v>2208</v>
      </c>
      <c r="B50">
        <v>41</v>
      </c>
      <c r="C50" s="2" t="s">
        <v>2323</v>
      </c>
      <c r="D50" t="s">
        <v>2324</v>
      </c>
      <c r="E50">
        <v>0</v>
      </c>
      <c r="F50" t="s">
        <v>35</v>
      </c>
      <c r="G50">
        <v>0</v>
      </c>
      <c r="H50">
        <v>0</v>
      </c>
      <c r="I50">
        <v>0</v>
      </c>
      <c r="J50">
        <v>3</v>
      </c>
      <c r="K50" t="s">
        <v>2325</v>
      </c>
      <c r="L50">
        <v>0</v>
      </c>
      <c r="M50">
        <v>0</v>
      </c>
      <c r="N50">
        <v>0</v>
      </c>
      <c r="O50">
        <v>0</v>
      </c>
      <c r="P50">
        <v>38</v>
      </c>
      <c r="Q50">
        <v>17</v>
      </c>
      <c r="R50">
        <v>6</v>
      </c>
      <c r="S50">
        <v>7</v>
      </c>
      <c r="T50">
        <v>2</v>
      </c>
      <c r="U50">
        <v>9</v>
      </c>
      <c r="V50">
        <v>36</v>
      </c>
      <c r="W50">
        <v>3</v>
      </c>
    </row>
    <row r="51" spans="1:23" x14ac:dyDescent="0.25">
      <c r="A51" t="s">
        <v>2208</v>
      </c>
      <c r="B51">
        <v>41</v>
      </c>
      <c r="C51" s="2" t="s">
        <v>2326</v>
      </c>
      <c r="D51" t="s">
        <v>2327</v>
      </c>
      <c r="E51">
        <v>0</v>
      </c>
      <c r="F51" t="s">
        <v>35</v>
      </c>
      <c r="G51">
        <v>7.0000000000000007E-2</v>
      </c>
      <c r="H51">
        <v>0</v>
      </c>
      <c r="I51">
        <v>0</v>
      </c>
      <c r="J51">
        <v>2</v>
      </c>
      <c r="K51" t="s">
        <v>2292</v>
      </c>
      <c r="L51">
        <v>22</v>
      </c>
      <c r="M51">
        <v>1.54</v>
      </c>
      <c r="N51">
        <v>22</v>
      </c>
      <c r="O51">
        <v>1.54</v>
      </c>
      <c r="P51">
        <v>10</v>
      </c>
      <c r="Q51">
        <v>29</v>
      </c>
      <c r="R51">
        <v>4</v>
      </c>
      <c r="S51">
        <v>4</v>
      </c>
      <c r="T51">
        <v>5</v>
      </c>
      <c r="U51">
        <v>6</v>
      </c>
      <c r="V51">
        <v>22</v>
      </c>
      <c r="W51">
        <v>3</v>
      </c>
    </row>
    <row r="52" spans="1:23" x14ac:dyDescent="0.25">
      <c r="A52" t="s">
        <v>2208</v>
      </c>
      <c r="B52">
        <v>41</v>
      </c>
      <c r="C52" s="2" t="s">
        <v>2328</v>
      </c>
      <c r="D52" t="s">
        <v>2329</v>
      </c>
      <c r="E52">
        <v>0</v>
      </c>
      <c r="F52" t="s">
        <v>35</v>
      </c>
      <c r="G52">
        <v>0.06</v>
      </c>
      <c r="H52">
        <v>0</v>
      </c>
      <c r="I52">
        <v>0</v>
      </c>
      <c r="J52">
        <v>2</v>
      </c>
      <c r="K52" t="s">
        <v>2224</v>
      </c>
      <c r="L52">
        <v>36</v>
      </c>
      <c r="M52">
        <v>2.16</v>
      </c>
      <c r="N52">
        <v>36</v>
      </c>
      <c r="O52">
        <v>2.16</v>
      </c>
      <c r="P52">
        <v>30</v>
      </c>
      <c r="Q52">
        <v>32</v>
      </c>
      <c r="R52">
        <v>3</v>
      </c>
      <c r="S52">
        <v>5</v>
      </c>
      <c r="T52">
        <v>3</v>
      </c>
      <c r="U52">
        <v>6</v>
      </c>
      <c r="V52">
        <v>36</v>
      </c>
      <c r="W52">
        <v>3</v>
      </c>
    </row>
    <row r="53" spans="1:23" x14ac:dyDescent="0.25">
      <c r="A53" t="s">
        <v>2208</v>
      </c>
      <c r="B53">
        <v>41</v>
      </c>
      <c r="C53" s="2" t="s">
        <v>2330</v>
      </c>
      <c r="D53" t="s">
        <v>2331</v>
      </c>
      <c r="E53">
        <v>0</v>
      </c>
      <c r="F53" t="s">
        <v>35</v>
      </c>
      <c r="G53">
        <v>7.0000000000000007E-2</v>
      </c>
      <c r="H53">
        <v>0</v>
      </c>
      <c r="I53">
        <v>0</v>
      </c>
      <c r="J53">
        <v>3</v>
      </c>
      <c r="K53" t="s">
        <v>2230</v>
      </c>
      <c r="L53">
        <v>36</v>
      </c>
      <c r="M53">
        <v>2.52</v>
      </c>
      <c r="N53">
        <v>36</v>
      </c>
      <c r="O53">
        <v>2.52</v>
      </c>
      <c r="P53">
        <v>30</v>
      </c>
      <c r="Q53">
        <v>23</v>
      </c>
      <c r="R53">
        <v>7</v>
      </c>
      <c r="S53">
        <v>7</v>
      </c>
      <c r="T53">
        <v>3</v>
      </c>
      <c r="U53">
        <v>9</v>
      </c>
      <c r="V53">
        <v>36</v>
      </c>
      <c r="W53">
        <v>3</v>
      </c>
    </row>
    <row r="54" spans="1:23" x14ac:dyDescent="0.25">
      <c r="A54" t="s">
        <v>2204</v>
      </c>
      <c r="B54">
        <v>62</v>
      </c>
      <c r="C54" s="2" t="s">
        <v>2332</v>
      </c>
      <c r="D54" t="s">
        <v>2333</v>
      </c>
      <c r="E54">
        <v>0</v>
      </c>
      <c r="F54" t="s">
        <v>35</v>
      </c>
      <c r="G54">
        <v>7.0000000000000007E-2</v>
      </c>
      <c r="H54">
        <v>0</v>
      </c>
      <c r="I54">
        <v>4</v>
      </c>
      <c r="J54">
        <v>4</v>
      </c>
      <c r="K54" t="s">
        <v>2227</v>
      </c>
      <c r="L54">
        <v>64</v>
      </c>
      <c r="M54">
        <v>4.4800000000000004</v>
      </c>
      <c r="N54">
        <v>6.8571428571428612</v>
      </c>
      <c r="O54">
        <v>0.48000000000000032</v>
      </c>
      <c r="P54">
        <v>33</v>
      </c>
      <c r="Q54">
        <v>32</v>
      </c>
      <c r="R54">
        <v>7</v>
      </c>
      <c r="S54">
        <v>7</v>
      </c>
      <c r="T54">
        <v>7</v>
      </c>
      <c r="U54">
        <v>12</v>
      </c>
      <c r="V54">
        <v>64</v>
      </c>
      <c r="W54">
        <v>3</v>
      </c>
    </row>
    <row r="55" spans="1:23" x14ac:dyDescent="0.25">
      <c r="A55" t="s">
        <v>2204</v>
      </c>
      <c r="B55">
        <v>62</v>
      </c>
      <c r="C55" s="2" t="s">
        <v>2334</v>
      </c>
      <c r="D55" t="s">
        <v>2335</v>
      </c>
      <c r="E55">
        <v>0</v>
      </c>
      <c r="F55" t="s">
        <v>35</v>
      </c>
      <c r="G55">
        <v>1.1299999999999999</v>
      </c>
      <c r="H55">
        <v>0</v>
      </c>
      <c r="I55">
        <v>42</v>
      </c>
      <c r="J55">
        <v>6</v>
      </c>
      <c r="K55" t="s">
        <v>2336</v>
      </c>
      <c r="L55">
        <v>22</v>
      </c>
      <c r="M55">
        <v>24.86</v>
      </c>
      <c r="N55">
        <v>0</v>
      </c>
      <c r="O55">
        <v>0</v>
      </c>
      <c r="P55">
        <v>768</v>
      </c>
      <c r="Q55">
        <v>701</v>
      </c>
      <c r="R55">
        <v>45</v>
      </c>
      <c r="S55">
        <v>48</v>
      </c>
      <c r="T55">
        <v>46</v>
      </c>
      <c r="U55">
        <v>18</v>
      </c>
      <c r="V55">
        <v>22</v>
      </c>
      <c r="W55">
        <v>3</v>
      </c>
    </row>
    <row r="56" spans="1:23" x14ac:dyDescent="0.25">
      <c r="A56" t="s">
        <v>2208</v>
      </c>
      <c r="B56">
        <v>41</v>
      </c>
      <c r="C56" s="2" t="s">
        <v>2337</v>
      </c>
      <c r="D56" t="s">
        <v>2338</v>
      </c>
      <c r="E56">
        <v>1</v>
      </c>
      <c r="F56" t="s">
        <v>35</v>
      </c>
      <c r="G56">
        <v>0.06</v>
      </c>
      <c r="H56">
        <v>16.66</v>
      </c>
      <c r="I56">
        <v>0</v>
      </c>
      <c r="J56">
        <v>1</v>
      </c>
      <c r="K56" t="s">
        <v>2216</v>
      </c>
      <c r="L56">
        <v>19.333333333333329</v>
      </c>
      <c r="M56">
        <v>1.1599999999999999</v>
      </c>
      <c r="N56">
        <v>19.333333333333329</v>
      </c>
      <c r="O56">
        <v>1.1599999999999999</v>
      </c>
      <c r="P56">
        <v>4</v>
      </c>
      <c r="Q56">
        <v>1</v>
      </c>
      <c r="R56">
        <v>3</v>
      </c>
      <c r="S56">
        <v>3</v>
      </c>
      <c r="T56">
        <v>0</v>
      </c>
      <c r="U56">
        <v>3</v>
      </c>
      <c r="V56">
        <v>36</v>
      </c>
      <c r="W56">
        <v>3</v>
      </c>
    </row>
    <row r="57" spans="1:23" x14ac:dyDescent="0.25">
      <c r="A57" t="s">
        <v>2208</v>
      </c>
      <c r="B57">
        <v>41</v>
      </c>
      <c r="C57" s="2" t="s">
        <v>2339</v>
      </c>
      <c r="D57" t="s">
        <v>2340</v>
      </c>
      <c r="E57">
        <v>1</v>
      </c>
      <c r="F57" t="s">
        <v>35</v>
      </c>
      <c r="G57">
        <v>0.27</v>
      </c>
      <c r="H57">
        <v>3.7</v>
      </c>
      <c r="I57">
        <v>0</v>
      </c>
      <c r="J57">
        <v>3</v>
      </c>
      <c r="K57" t="s">
        <v>2230</v>
      </c>
      <c r="L57">
        <v>32.296296296296298</v>
      </c>
      <c r="M57">
        <v>8.7200000000000006</v>
      </c>
      <c r="N57">
        <v>32.296296296296298</v>
      </c>
      <c r="O57">
        <v>8.7200000000000006</v>
      </c>
      <c r="P57">
        <v>28</v>
      </c>
      <c r="Q57">
        <v>7</v>
      </c>
      <c r="R57">
        <v>6</v>
      </c>
      <c r="S57">
        <v>6</v>
      </c>
      <c r="T57">
        <v>0</v>
      </c>
      <c r="U57">
        <v>9</v>
      </c>
      <c r="V57">
        <v>36</v>
      </c>
      <c r="W57">
        <v>3</v>
      </c>
    </row>
    <row r="58" spans="1:23" x14ac:dyDescent="0.25">
      <c r="A58" t="s">
        <v>2208</v>
      </c>
      <c r="B58">
        <v>41</v>
      </c>
      <c r="C58" s="2" t="s">
        <v>2341</v>
      </c>
      <c r="D58" t="s">
        <v>2342</v>
      </c>
      <c r="E58">
        <v>1</v>
      </c>
      <c r="F58" t="s">
        <v>35</v>
      </c>
      <c r="G58">
        <v>0.06</v>
      </c>
      <c r="H58">
        <v>16.66</v>
      </c>
      <c r="I58">
        <v>0</v>
      </c>
      <c r="J58">
        <v>2</v>
      </c>
      <c r="K58" t="s">
        <v>159</v>
      </c>
      <c r="L58">
        <v>5.3333333333333321</v>
      </c>
      <c r="M58">
        <v>0.3199999999999999</v>
      </c>
      <c r="N58">
        <v>5.3333333333333321</v>
      </c>
      <c r="O58">
        <v>0.3199999999999999</v>
      </c>
      <c r="P58">
        <v>14</v>
      </c>
      <c r="Q58">
        <v>7</v>
      </c>
      <c r="R58">
        <v>4</v>
      </c>
      <c r="S58">
        <v>5</v>
      </c>
      <c r="T58">
        <v>1</v>
      </c>
      <c r="U58">
        <v>6</v>
      </c>
      <c r="V58">
        <v>22</v>
      </c>
      <c r="W58">
        <v>3</v>
      </c>
    </row>
    <row r="59" spans="1:23" x14ac:dyDescent="0.25">
      <c r="A59" t="s">
        <v>2208</v>
      </c>
      <c r="B59">
        <v>41</v>
      </c>
      <c r="C59" s="2" t="s">
        <v>2343</v>
      </c>
      <c r="D59" t="s">
        <v>2344</v>
      </c>
      <c r="E59">
        <v>2</v>
      </c>
      <c r="F59" t="s">
        <v>35</v>
      </c>
      <c r="G59">
        <v>0</v>
      </c>
      <c r="H59">
        <v>0</v>
      </c>
      <c r="I59">
        <v>1</v>
      </c>
      <c r="J59">
        <v>1</v>
      </c>
      <c r="K59" t="s">
        <v>2216</v>
      </c>
      <c r="L59">
        <v>0</v>
      </c>
      <c r="M59">
        <v>0</v>
      </c>
      <c r="N59">
        <v>0</v>
      </c>
      <c r="O59">
        <v>0</v>
      </c>
      <c r="P59">
        <v>21</v>
      </c>
      <c r="Q59">
        <v>4</v>
      </c>
      <c r="R59">
        <v>4</v>
      </c>
      <c r="S59">
        <v>5</v>
      </c>
      <c r="T59">
        <v>0</v>
      </c>
      <c r="U59">
        <v>3</v>
      </c>
      <c r="V59">
        <v>36</v>
      </c>
      <c r="W59">
        <v>3</v>
      </c>
    </row>
    <row r="60" spans="1:23" x14ac:dyDescent="0.25">
      <c r="A60" t="s">
        <v>2204</v>
      </c>
      <c r="B60">
        <v>62</v>
      </c>
      <c r="C60" s="2" t="s">
        <v>2345</v>
      </c>
      <c r="D60" t="s">
        <v>2346</v>
      </c>
      <c r="E60">
        <v>2</v>
      </c>
      <c r="F60" t="s">
        <v>35</v>
      </c>
      <c r="G60">
        <v>0.14000000000000001</v>
      </c>
      <c r="H60">
        <v>14.28</v>
      </c>
      <c r="I60">
        <v>0</v>
      </c>
      <c r="J60">
        <v>6</v>
      </c>
      <c r="K60" t="s">
        <v>2347</v>
      </c>
      <c r="L60">
        <v>7.7142857142857153</v>
      </c>
      <c r="M60">
        <v>1.08</v>
      </c>
      <c r="N60">
        <v>7.7142857142857153</v>
      </c>
      <c r="O60">
        <v>1.08</v>
      </c>
      <c r="P60">
        <v>119</v>
      </c>
      <c r="Q60">
        <v>105</v>
      </c>
      <c r="R60">
        <v>11</v>
      </c>
      <c r="S60">
        <v>12</v>
      </c>
      <c r="T60">
        <v>11</v>
      </c>
      <c r="U60">
        <v>18</v>
      </c>
      <c r="V60">
        <v>22</v>
      </c>
      <c r="W60">
        <v>3</v>
      </c>
    </row>
    <row r="61" spans="1:23" x14ac:dyDescent="0.25">
      <c r="A61" t="s">
        <v>2204</v>
      </c>
      <c r="B61">
        <v>62</v>
      </c>
      <c r="C61" s="2" t="s">
        <v>2348</v>
      </c>
      <c r="D61" t="s">
        <v>2349</v>
      </c>
      <c r="E61">
        <v>3</v>
      </c>
      <c r="F61" t="s">
        <v>35</v>
      </c>
      <c r="G61">
        <v>0</v>
      </c>
      <c r="H61">
        <v>0</v>
      </c>
      <c r="I61">
        <v>0</v>
      </c>
      <c r="J61">
        <v>3</v>
      </c>
      <c r="K61" t="s">
        <v>2350</v>
      </c>
      <c r="L61">
        <v>0</v>
      </c>
      <c r="M61">
        <v>0</v>
      </c>
      <c r="N61">
        <v>0</v>
      </c>
      <c r="O61">
        <v>0</v>
      </c>
      <c r="P61">
        <v>50</v>
      </c>
      <c r="Q61">
        <v>50</v>
      </c>
      <c r="R61">
        <v>6</v>
      </c>
      <c r="S61">
        <v>8</v>
      </c>
      <c r="T61">
        <v>7</v>
      </c>
      <c r="U61">
        <v>9</v>
      </c>
      <c r="V61">
        <v>36</v>
      </c>
      <c r="W61">
        <v>3</v>
      </c>
    </row>
    <row r="62" spans="1:23" x14ac:dyDescent="0.25">
      <c r="A62" t="s">
        <v>2208</v>
      </c>
      <c r="B62">
        <v>41</v>
      </c>
      <c r="C62" s="2" t="s">
        <v>2351</v>
      </c>
      <c r="D62" t="s">
        <v>2352</v>
      </c>
      <c r="E62">
        <v>5</v>
      </c>
      <c r="F62" t="s">
        <v>35</v>
      </c>
      <c r="G62">
        <v>0.25</v>
      </c>
      <c r="H62">
        <v>20</v>
      </c>
      <c r="I62">
        <v>0</v>
      </c>
      <c r="J62">
        <v>6</v>
      </c>
      <c r="K62" t="s">
        <v>2219</v>
      </c>
      <c r="L62">
        <v>44</v>
      </c>
      <c r="M62">
        <v>11</v>
      </c>
      <c r="N62">
        <v>44</v>
      </c>
      <c r="O62">
        <v>11</v>
      </c>
      <c r="P62">
        <v>32</v>
      </c>
      <c r="Q62">
        <v>26</v>
      </c>
      <c r="R62">
        <v>9</v>
      </c>
      <c r="S62">
        <v>9</v>
      </c>
      <c r="T62">
        <v>4</v>
      </c>
      <c r="U62">
        <v>18</v>
      </c>
      <c r="V62">
        <v>64</v>
      </c>
      <c r="W62">
        <v>3</v>
      </c>
    </row>
    <row r="63" spans="1:23" x14ac:dyDescent="0.25">
      <c r="A63" t="s">
        <v>2204</v>
      </c>
      <c r="B63">
        <v>62</v>
      </c>
      <c r="C63" s="2" t="s">
        <v>2353</v>
      </c>
      <c r="D63" t="s">
        <v>2354</v>
      </c>
      <c r="E63">
        <v>6</v>
      </c>
      <c r="F63" t="s">
        <v>35</v>
      </c>
      <c r="G63">
        <v>0.56000000000000005</v>
      </c>
      <c r="H63">
        <v>10.71</v>
      </c>
      <c r="I63">
        <v>0</v>
      </c>
      <c r="J63">
        <v>6</v>
      </c>
      <c r="K63" t="s">
        <v>2230</v>
      </c>
      <c r="L63">
        <v>25.285714285714281</v>
      </c>
      <c r="M63">
        <v>14.16</v>
      </c>
      <c r="N63">
        <v>25.285714285714281</v>
      </c>
      <c r="O63">
        <v>14.16</v>
      </c>
      <c r="P63">
        <v>134</v>
      </c>
      <c r="Q63">
        <v>146</v>
      </c>
      <c r="R63">
        <v>20</v>
      </c>
      <c r="S63">
        <v>20</v>
      </c>
      <c r="T63">
        <v>13</v>
      </c>
      <c r="U63">
        <v>18</v>
      </c>
      <c r="V63">
        <v>36</v>
      </c>
      <c r="W63">
        <v>3</v>
      </c>
    </row>
    <row r="64" spans="1:23" x14ac:dyDescent="0.25">
      <c r="A64" t="s">
        <v>2250</v>
      </c>
      <c r="B64">
        <v>116</v>
      </c>
      <c r="C64" s="2" t="s">
        <v>2355</v>
      </c>
      <c r="D64" t="s">
        <v>2356</v>
      </c>
      <c r="E64">
        <v>7</v>
      </c>
      <c r="F64" t="s">
        <v>35</v>
      </c>
      <c r="G64">
        <v>0.86</v>
      </c>
      <c r="H64">
        <v>8.1300000000000008</v>
      </c>
      <c r="I64">
        <v>12</v>
      </c>
      <c r="J64">
        <v>12</v>
      </c>
      <c r="K64" t="s">
        <v>2357</v>
      </c>
      <c r="L64">
        <v>9.8604651162790695</v>
      </c>
      <c r="M64">
        <v>8.48</v>
      </c>
      <c r="N64">
        <v>0</v>
      </c>
      <c r="O64">
        <v>0</v>
      </c>
      <c r="P64">
        <v>254</v>
      </c>
      <c r="Q64">
        <v>283</v>
      </c>
      <c r="R64">
        <v>33</v>
      </c>
      <c r="S64">
        <v>36</v>
      </c>
      <c r="T64">
        <v>13</v>
      </c>
      <c r="U64">
        <v>36</v>
      </c>
      <c r="V64">
        <v>18</v>
      </c>
      <c r="W64">
        <v>3</v>
      </c>
    </row>
    <row r="65" spans="1:23" x14ac:dyDescent="0.25">
      <c r="A65" t="s">
        <v>2208</v>
      </c>
      <c r="B65">
        <v>41</v>
      </c>
      <c r="C65" s="2" t="s">
        <v>2358</v>
      </c>
      <c r="D65" t="s">
        <v>2359</v>
      </c>
      <c r="E65">
        <v>12</v>
      </c>
      <c r="F65" t="s">
        <v>35</v>
      </c>
      <c r="G65">
        <v>0.6</v>
      </c>
      <c r="H65">
        <v>20</v>
      </c>
      <c r="I65">
        <v>6</v>
      </c>
      <c r="J65">
        <v>6</v>
      </c>
      <c r="K65" t="s">
        <v>2219</v>
      </c>
      <c r="L65">
        <v>44</v>
      </c>
      <c r="M65">
        <v>26.4</v>
      </c>
      <c r="N65">
        <v>34</v>
      </c>
      <c r="O65">
        <v>20.399999999999999</v>
      </c>
      <c r="P65">
        <v>47</v>
      </c>
      <c r="Q65">
        <v>12</v>
      </c>
      <c r="R65">
        <v>15</v>
      </c>
      <c r="S65">
        <v>15</v>
      </c>
      <c r="T65">
        <v>0</v>
      </c>
      <c r="U65">
        <v>18</v>
      </c>
      <c r="V65">
        <v>64</v>
      </c>
      <c r="W65">
        <v>3</v>
      </c>
    </row>
    <row r="66" spans="1:23" x14ac:dyDescent="0.25">
      <c r="A66" t="s">
        <v>2250</v>
      </c>
      <c r="B66">
        <v>116</v>
      </c>
      <c r="C66" s="2" t="s">
        <v>2360</v>
      </c>
      <c r="D66" t="s">
        <v>2361</v>
      </c>
      <c r="E66">
        <v>13</v>
      </c>
      <c r="F66" t="s">
        <v>35</v>
      </c>
      <c r="G66">
        <v>0.78</v>
      </c>
      <c r="H66">
        <v>16.66</v>
      </c>
      <c r="I66">
        <v>8</v>
      </c>
      <c r="J66">
        <v>8</v>
      </c>
      <c r="K66" t="s">
        <v>1169</v>
      </c>
      <c r="L66">
        <v>5.3333333333333321</v>
      </c>
      <c r="M66">
        <v>4.1599999999999993</v>
      </c>
      <c r="N66">
        <v>0</v>
      </c>
      <c r="O66">
        <v>0</v>
      </c>
      <c r="P66">
        <v>438</v>
      </c>
      <c r="Q66">
        <v>437</v>
      </c>
      <c r="R66">
        <v>32</v>
      </c>
      <c r="S66">
        <v>34</v>
      </c>
      <c r="T66">
        <v>34</v>
      </c>
      <c r="U66">
        <v>24</v>
      </c>
      <c r="V66">
        <v>22</v>
      </c>
      <c r="W66">
        <v>3</v>
      </c>
    </row>
    <row r="67" spans="1:23" x14ac:dyDescent="0.25">
      <c r="A67" t="s">
        <v>2204</v>
      </c>
      <c r="B67">
        <v>62</v>
      </c>
      <c r="C67" s="2" t="s">
        <v>2362</v>
      </c>
      <c r="D67" t="s">
        <v>2363</v>
      </c>
      <c r="E67">
        <v>13</v>
      </c>
      <c r="F67" t="s">
        <v>35</v>
      </c>
      <c r="G67">
        <v>0.7</v>
      </c>
      <c r="H67">
        <v>18.57</v>
      </c>
      <c r="I67">
        <v>0</v>
      </c>
      <c r="J67">
        <v>12</v>
      </c>
      <c r="K67" t="s">
        <v>2364</v>
      </c>
      <c r="L67">
        <v>3.428571428571427</v>
      </c>
      <c r="M67">
        <v>2.399999999999999</v>
      </c>
      <c r="N67">
        <v>3.428571428571427</v>
      </c>
      <c r="O67">
        <v>2.399999999999999</v>
      </c>
      <c r="P67">
        <v>367</v>
      </c>
      <c r="Q67">
        <v>410</v>
      </c>
      <c r="R67">
        <v>36</v>
      </c>
      <c r="S67">
        <v>40</v>
      </c>
      <c r="T67">
        <v>31</v>
      </c>
      <c r="U67">
        <v>36</v>
      </c>
      <c r="V67">
        <v>22</v>
      </c>
      <c r="W67">
        <v>3</v>
      </c>
    </row>
    <row r="68" spans="1:23" x14ac:dyDescent="0.25">
      <c r="A68" t="s">
        <v>2250</v>
      </c>
      <c r="B68">
        <v>116</v>
      </c>
      <c r="C68" s="2" t="s">
        <v>2365</v>
      </c>
      <c r="D68" t="s">
        <v>2366</v>
      </c>
      <c r="E68">
        <v>14</v>
      </c>
      <c r="F68" t="s">
        <v>35</v>
      </c>
      <c r="G68">
        <v>0.77</v>
      </c>
      <c r="H68">
        <v>18.18</v>
      </c>
      <c r="I68">
        <v>18</v>
      </c>
      <c r="J68">
        <v>6</v>
      </c>
      <c r="K68" t="s">
        <v>2367</v>
      </c>
      <c r="L68">
        <v>3.8181818181818201</v>
      </c>
      <c r="M68">
        <v>2.9400000000000022</v>
      </c>
      <c r="N68">
        <v>0</v>
      </c>
      <c r="O68">
        <v>0</v>
      </c>
      <c r="P68">
        <v>403</v>
      </c>
      <c r="Q68">
        <v>178</v>
      </c>
      <c r="R68">
        <v>39</v>
      </c>
      <c r="S68">
        <v>40</v>
      </c>
      <c r="T68">
        <v>12</v>
      </c>
      <c r="U68">
        <v>18</v>
      </c>
      <c r="V68">
        <v>22</v>
      </c>
      <c r="W68">
        <v>3</v>
      </c>
    </row>
    <row r="69" spans="1:23" x14ac:dyDescent="0.25">
      <c r="A69" t="s">
        <v>2250</v>
      </c>
      <c r="B69">
        <v>116</v>
      </c>
      <c r="C69" s="2" t="s">
        <v>2368</v>
      </c>
      <c r="D69" t="s">
        <v>2369</v>
      </c>
      <c r="E69">
        <v>14</v>
      </c>
      <c r="F69" t="s">
        <v>35</v>
      </c>
      <c r="G69">
        <v>0.28000000000000003</v>
      </c>
      <c r="H69">
        <v>50</v>
      </c>
      <c r="I69">
        <v>0</v>
      </c>
      <c r="J69">
        <v>6</v>
      </c>
      <c r="K69" t="s">
        <v>2367</v>
      </c>
      <c r="L69">
        <v>0</v>
      </c>
      <c r="M69">
        <v>0</v>
      </c>
      <c r="N69">
        <v>0</v>
      </c>
      <c r="O69">
        <v>0</v>
      </c>
      <c r="P69">
        <v>261</v>
      </c>
      <c r="Q69">
        <v>189</v>
      </c>
      <c r="R69">
        <v>20</v>
      </c>
      <c r="S69">
        <v>23</v>
      </c>
      <c r="T69">
        <v>12</v>
      </c>
      <c r="U69">
        <v>18</v>
      </c>
      <c r="V69">
        <v>22</v>
      </c>
      <c r="W69">
        <v>3</v>
      </c>
    </row>
    <row r="70" spans="1:23" x14ac:dyDescent="0.25">
      <c r="A70" t="s">
        <v>2250</v>
      </c>
      <c r="B70">
        <v>116</v>
      </c>
      <c r="C70" s="2" t="s">
        <v>2370</v>
      </c>
      <c r="D70" t="s">
        <v>2371</v>
      </c>
      <c r="E70">
        <v>17</v>
      </c>
      <c r="F70" t="s">
        <v>35</v>
      </c>
      <c r="G70">
        <v>1.2</v>
      </c>
      <c r="H70">
        <v>14.16</v>
      </c>
      <c r="I70">
        <v>24</v>
      </c>
      <c r="J70">
        <v>12</v>
      </c>
      <c r="K70" t="s">
        <v>2372</v>
      </c>
      <c r="L70">
        <v>21.833333333333329</v>
      </c>
      <c r="M70">
        <v>26.2</v>
      </c>
      <c r="N70">
        <v>1.833333333333329</v>
      </c>
      <c r="O70">
        <v>2.199999999999994</v>
      </c>
      <c r="P70">
        <v>542</v>
      </c>
      <c r="Q70">
        <v>371</v>
      </c>
      <c r="R70">
        <v>62</v>
      </c>
      <c r="S70">
        <v>64</v>
      </c>
      <c r="T70">
        <v>62</v>
      </c>
      <c r="U70">
        <v>36</v>
      </c>
      <c r="V70">
        <v>36</v>
      </c>
      <c r="W70">
        <v>3</v>
      </c>
    </row>
    <row r="71" spans="1:23" x14ac:dyDescent="0.25">
      <c r="A71" t="s">
        <v>2208</v>
      </c>
      <c r="B71">
        <v>41</v>
      </c>
      <c r="C71" s="2" t="s">
        <v>2373</v>
      </c>
      <c r="D71" t="s">
        <v>2374</v>
      </c>
      <c r="E71">
        <v>23</v>
      </c>
      <c r="F71" t="s">
        <v>35</v>
      </c>
      <c r="G71">
        <v>0.27</v>
      </c>
      <c r="H71">
        <v>85.18</v>
      </c>
      <c r="I71">
        <v>0</v>
      </c>
      <c r="J71">
        <v>10</v>
      </c>
      <c r="K71" t="s">
        <v>2375</v>
      </c>
      <c r="L71">
        <v>0</v>
      </c>
      <c r="M71">
        <v>0</v>
      </c>
      <c r="N71">
        <v>0</v>
      </c>
      <c r="O71">
        <v>0</v>
      </c>
      <c r="P71">
        <v>60</v>
      </c>
      <c r="Q71">
        <v>60</v>
      </c>
      <c r="R71">
        <v>24</v>
      </c>
      <c r="S71">
        <v>24</v>
      </c>
      <c r="T71">
        <v>9</v>
      </c>
      <c r="U71">
        <v>30</v>
      </c>
      <c r="V71">
        <v>64</v>
      </c>
      <c r="W71">
        <v>3</v>
      </c>
    </row>
    <row r="72" spans="1:23" x14ac:dyDescent="0.25">
      <c r="A72" t="s">
        <v>2204</v>
      </c>
      <c r="B72">
        <v>62</v>
      </c>
      <c r="C72" s="2" t="s">
        <v>2376</v>
      </c>
      <c r="D72" t="s">
        <v>2377</v>
      </c>
      <c r="E72">
        <v>25</v>
      </c>
      <c r="F72" t="s">
        <v>35</v>
      </c>
      <c r="G72">
        <v>2.8</v>
      </c>
      <c r="H72">
        <v>8.92</v>
      </c>
      <c r="I72">
        <v>0</v>
      </c>
      <c r="J72">
        <v>25</v>
      </c>
      <c r="K72" t="s">
        <v>2378</v>
      </c>
      <c r="L72">
        <v>27.071428571428569</v>
      </c>
      <c r="M72">
        <v>75.799999999999983</v>
      </c>
      <c r="N72">
        <v>27.071428571428569</v>
      </c>
      <c r="O72">
        <v>75.799999999999983</v>
      </c>
      <c r="P72">
        <v>760</v>
      </c>
      <c r="Q72">
        <v>761</v>
      </c>
      <c r="R72">
        <v>71</v>
      </c>
      <c r="S72">
        <v>81</v>
      </c>
      <c r="T72">
        <v>73</v>
      </c>
      <c r="U72">
        <v>75</v>
      </c>
      <c r="V72">
        <v>36</v>
      </c>
      <c r="W72">
        <v>3</v>
      </c>
    </row>
    <row r="73" spans="1:23" x14ac:dyDescent="0.25">
      <c r="A73" t="s">
        <v>2208</v>
      </c>
      <c r="B73">
        <v>41</v>
      </c>
      <c r="C73" s="2" t="s">
        <v>2379</v>
      </c>
      <c r="D73" t="s">
        <v>2380</v>
      </c>
      <c r="E73">
        <v>-1</v>
      </c>
      <c r="F73" t="s">
        <v>35</v>
      </c>
      <c r="G73">
        <v>0</v>
      </c>
      <c r="H73">
        <v>0</v>
      </c>
      <c r="I73">
        <v>0</v>
      </c>
      <c r="J73">
        <v>2</v>
      </c>
      <c r="K73" t="s">
        <v>2224</v>
      </c>
      <c r="L73">
        <v>0</v>
      </c>
      <c r="M73">
        <v>0</v>
      </c>
      <c r="N73">
        <v>0</v>
      </c>
      <c r="O73">
        <v>0</v>
      </c>
      <c r="P73">
        <v>15</v>
      </c>
      <c r="Q73">
        <v>16</v>
      </c>
      <c r="R73">
        <v>1</v>
      </c>
      <c r="S73">
        <v>1</v>
      </c>
      <c r="T73">
        <v>2</v>
      </c>
      <c r="U73">
        <v>4</v>
      </c>
      <c r="V73">
        <v>36</v>
      </c>
      <c r="W73">
        <v>2</v>
      </c>
    </row>
    <row r="74" spans="1:23" x14ac:dyDescent="0.25">
      <c r="A74" t="s">
        <v>2204</v>
      </c>
      <c r="B74">
        <v>62</v>
      </c>
      <c r="C74" s="2" t="s">
        <v>2381</v>
      </c>
      <c r="D74" t="s">
        <v>2382</v>
      </c>
      <c r="E74">
        <v>-1</v>
      </c>
      <c r="F74" t="s">
        <v>35</v>
      </c>
      <c r="G74">
        <v>0.17</v>
      </c>
      <c r="H74">
        <v>-5.88</v>
      </c>
      <c r="I74">
        <v>0</v>
      </c>
      <c r="J74">
        <v>12</v>
      </c>
      <c r="K74" t="s">
        <v>2383</v>
      </c>
      <c r="L74">
        <v>27.882352941176471</v>
      </c>
      <c r="M74">
        <v>4.74</v>
      </c>
      <c r="N74">
        <v>27.882352941176471</v>
      </c>
      <c r="O74">
        <v>4.74</v>
      </c>
      <c r="P74">
        <v>106</v>
      </c>
      <c r="Q74">
        <v>112</v>
      </c>
      <c r="R74">
        <v>10</v>
      </c>
      <c r="S74">
        <v>11</v>
      </c>
      <c r="T74">
        <v>11</v>
      </c>
      <c r="U74">
        <v>24</v>
      </c>
      <c r="V74">
        <v>22</v>
      </c>
      <c r="W74">
        <v>2</v>
      </c>
    </row>
    <row r="75" spans="1:23" x14ac:dyDescent="0.25">
      <c r="A75" t="s">
        <v>2204</v>
      </c>
      <c r="B75">
        <v>62</v>
      </c>
      <c r="C75" s="2" t="s">
        <v>2384</v>
      </c>
      <c r="D75" t="s">
        <v>2385</v>
      </c>
      <c r="E75">
        <v>0</v>
      </c>
      <c r="F75" t="s">
        <v>35</v>
      </c>
      <c r="G75">
        <v>0.5</v>
      </c>
      <c r="H75">
        <v>0</v>
      </c>
      <c r="I75">
        <v>0</v>
      </c>
      <c r="J75">
        <v>12</v>
      </c>
      <c r="K75" t="s">
        <v>2347</v>
      </c>
      <c r="L75">
        <v>22</v>
      </c>
      <c r="M75">
        <v>11</v>
      </c>
      <c r="N75">
        <v>22</v>
      </c>
      <c r="O75">
        <v>11</v>
      </c>
      <c r="P75">
        <v>258</v>
      </c>
      <c r="Q75">
        <v>243</v>
      </c>
      <c r="R75">
        <v>11</v>
      </c>
      <c r="S75">
        <v>12</v>
      </c>
      <c r="T75">
        <v>27</v>
      </c>
      <c r="U75">
        <v>24</v>
      </c>
      <c r="V75">
        <v>22</v>
      </c>
      <c r="W75">
        <v>2</v>
      </c>
    </row>
    <row r="76" spans="1:23" x14ac:dyDescent="0.25">
      <c r="A76" t="s">
        <v>2208</v>
      </c>
      <c r="B76">
        <v>41</v>
      </c>
      <c r="C76" s="2" t="s">
        <v>2386</v>
      </c>
      <c r="D76" t="s">
        <v>2387</v>
      </c>
      <c r="E76">
        <v>0</v>
      </c>
      <c r="F76" t="s">
        <v>35</v>
      </c>
      <c r="G76">
        <v>0</v>
      </c>
      <c r="H76">
        <v>0</v>
      </c>
      <c r="I76">
        <v>0</v>
      </c>
      <c r="J76">
        <v>2</v>
      </c>
      <c r="K76" t="s">
        <v>2224</v>
      </c>
      <c r="L76">
        <v>0</v>
      </c>
      <c r="M76">
        <v>0</v>
      </c>
      <c r="N76">
        <v>0</v>
      </c>
      <c r="O76">
        <v>0</v>
      </c>
      <c r="P76">
        <v>20</v>
      </c>
      <c r="Q76">
        <v>13</v>
      </c>
      <c r="R76">
        <v>2</v>
      </c>
      <c r="S76">
        <v>2</v>
      </c>
      <c r="T76">
        <v>4</v>
      </c>
      <c r="U76">
        <v>4</v>
      </c>
      <c r="V76">
        <v>36</v>
      </c>
      <c r="W76">
        <v>2</v>
      </c>
    </row>
    <row r="77" spans="1:23" x14ac:dyDescent="0.25">
      <c r="A77" t="s">
        <v>2208</v>
      </c>
      <c r="B77">
        <v>41</v>
      </c>
      <c r="C77" s="2" t="s">
        <v>2388</v>
      </c>
      <c r="D77" t="s">
        <v>2389</v>
      </c>
      <c r="E77">
        <v>0</v>
      </c>
      <c r="F77" t="s">
        <v>35</v>
      </c>
      <c r="G77">
        <v>0</v>
      </c>
      <c r="H77">
        <v>0</v>
      </c>
      <c r="I77">
        <v>0</v>
      </c>
      <c r="J77">
        <v>2</v>
      </c>
      <c r="K77" t="s">
        <v>2224</v>
      </c>
      <c r="L77">
        <v>0</v>
      </c>
      <c r="M77">
        <v>0</v>
      </c>
      <c r="N77">
        <v>0</v>
      </c>
      <c r="O77">
        <v>0</v>
      </c>
      <c r="P77">
        <v>44</v>
      </c>
      <c r="Q77">
        <v>30</v>
      </c>
      <c r="R77">
        <v>2</v>
      </c>
      <c r="S77">
        <v>2</v>
      </c>
      <c r="T77">
        <v>1</v>
      </c>
      <c r="U77">
        <v>4</v>
      </c>
      <c r="V77">
        <v>36</v>
      </c>
      <c r="W77">
        <v>2</v>
      </c>
    </row>
    <row r="78" spans="1:23" x14ac:dyDescent="0.25">
      <c r="A78" t="s">
        <v>2204</v>
      </c>
      <c r="B78">
        <v>300</v>
      </c>
      <c r="C78" s="2" t="s">
        <v>2390</v>
      </c>
      <c r="D78" t="s">
        <v>2391</v>
      </c>
      <c r="E78">
        <v>0</v>
      </c>
      <c r="F78" t="s">
        <v>35</v>
      </c>
      <c r="G78">
        <v>0</v>
      </c>
      <c r="H78">
        <v>0</v>
      </c>
      <c r="I78">
        <v>1</v>
      </c>
      <c r="J78">
        <v>1</v>
      </c>
      <c r="K78" t="s">
        <v>2392</v>
      </c>
      <c r="L78">
        <v>0</v>
      </c>
      <c r="M78">
        <v>0</v>
      </c>
      <c r="N78">
        <v>0</v>
      </c>
      <c r="O78">
        <v>0</v>
      </c>
      <c r="P78">
        <v>19</v>
      </c>
      <c r="Q78">
        <v>9</v>
      </c>
      <c r="R78">
        <v>2</v>
      </c>
      <c r="S78">
        <v>2</v>
      </c>
      <c r="T78">
        <v>1</v>
      </c>
      <c r="U78">
        <v>2</v>
      </c>
      <c r="V78">
        <v>18</v>
      </c>
      <c r="W78">
        <v>2</v>
      </c>
    </row>
    <row r="79" spans="1:23" x14ac:dyDescent="0.25">
      <c r="A79" t="s">
        <v>2208</v>
      </c>
      <c r="B79">
        <v>41</v>
      </c>
      <c r="C79" s="2" t="s">
        <v>2393</v>
      </c>
      <c r="D79" t="s">
        <v>2394</v>
      </c>
      <c r="E79">
        <v>0</v>
      </c>
      <c r="F79" t="s">
        <v>35</v>
      </c>
      <c r="G79">
        <v>0</v>
      </c>
      <c r="H79">
        <v>0</v>
      </c>
      <c r="I79">
        <v>0</v>
      </c>
      <c r="J79">
        <v>2</v>
      </c>
      <c r="K79" t="s">
        <v>2224</v>
      </c>
      <c r="L79">
        <v>0</v>
      </c>
      <c r="M79">
        <v>0</v>
      </c>
      <c r="N79">
        <v>0</v>
      </c>
      <c r="O79">
        <v>0</v>
      </c>
      <c r="P79">
        <v>8</v>
      </c>
      <c r="Q79">
        <v>7</v>
      </c>
      <c r="R79">
        <v>3</v>
      </c>
      <c r="S79">
        <v>3</v>
      </c>
      <c r="T79">
        <v>2</v>
      </c>
      <c r="U79">
        <v>4</v>
      </c>
      <c r="V79">
        <v>36</v>
      </c>
      <c r="W79">
        <v>2</v>
      </c>
    </row>
    <row r="80" spans="1:23" x14ac:dyDescent="0.25">
      <c r="A80" t="s">
        <v>2208</v>
      </c>
      <c r="B80">
        <v>41</v>
      </c>
      <c r="C80" s="2" t="s">
        <v>2395</v>
      </c>
      <c r="D80" t="s">
        <v>2396</v>
      </c>
      <c r="E80">
        <v>0</v>
      </c>
      <c r="F80" t="s">
        <v>35</v>
      </c>
      <c r="G80">
        <v>0</v>
      </c>
      <c r="H80">
        <v>0</v>
      </c>
      <c r="I80">
        <v>0</v>
      </c>
      <c r="J80">
        <v>1</v>
      </c>
      <c r="K80" t="s">
        <v>2216</v>
      </c>
      <c r="L80">
        <v>0</v>
      </c>
      <c r="M80">
        <v>0</v>
      </c>
      <c r="N80">
        <v>0</v>
      </c>
      <c r="O80">
        <v>0</v>
      </c>
      <c r="P80">
        <v>10</v>
      </c>
      <c r="Q80">
        <v>11</v>
      </c>
      <c r="R80">
        <v>1</v>
      </c>
      <c r="S80">
        <v>1</v>
      </c>
      <c r="T80">
        <v>1</v>
      </c>
      <c r="U80">
        <v>2</v>
      </c>
      <c r="V80">
        <v>36</v>
      </c>
      <c r="W80">
        <v>2</v>
      </c>
    </row>
    <row r="81" spans="1:23" x14ac:dyDescent="0.25">
      <c r="A81" t="s">
        <v>2204</v>
      </c>
      <c r="B81">
        <v>62</v>
      </c>
      <c r="C81" s="2" t="s">
        <v>2397</v>
      </c>
      <c r="D81" t="s">
        <v>2398</v>
      </c>
      <c r="E81">
        <v>0</v>
      </c>
      <c r="F81" t="s">
        <v>35</v>
      </c>
      <c r="G81">
        <v>1.93</v>
      </c>
      <c r="H81">
        <v>0</v>
      </c>
      <c r="I81">
        <v>0</v>
      </c>
      <c r="J81">
        <v>24</v>
      </c>
      <c r="K81" t="s">
        <v>2302</v>
      </c>
      <c r="L81">
        <v>36</v>
      </c>
      <c r="M81">
        <v>69.48</v>
      </c>
      <c r="N81">
        <v>36</v>
      </c>
      <c r="O81">
        <v>69.48</v>
      </c>
      <c r="P81">
        <v>183</v>
      </c>
      <c r="Q81">
        <v>195</v>
      </c>
      <c r="R81">
        <v>24</v>
      </c>
      <c r="S81">
        <v>24</v>
      </c>
      <c r="T81">
        <v>44</v>
      </c>
      <c r="U81">
        <v>48</v>
      </c>
      <c r="V81">
        <v>36</v>
      </c>
      <c r="W81">
        <v>2</v>
      </c>
    </row>
    <row r="82" spans="1:23" x14ac:dyDescent="0.25">
      <c r="A82" t="s">
        <v>2208</v>
      </c>
      <c r="B82">
        <v>41</v>
      </c>
      <c r="C82" s="2" t="s">
        <v>2399</v>
      </c>
      <c r="D82" t="s">
        <v>2400</v>
      </c>
      <c r="E82">
        <v>0</v>
      </c>
      <c r="F82" t="s">
        <v>35</v>
      </c>
      <c r="G82">
        <v>0</v>
      </c>
      <c r="H82">
        <v>0</v>
      </c>
      <c r="I82">
        <v>0</v>
      </c>
      <c r="J82">
        <v>2</v>
      </c>
      <c r="K82" t="s">
        <v>2401</v>
      </c>
      <c r="L82">
        <v>0</v>
      </c>
      <c r="M82">
        <v>0</v>
      </c>
      <c r="N82">
        <v>0</v>
      </c>
      <c r="O82">
        <v>0</v>
      </c>
      <c r="P82">
        <v>11</v>
      </c>
      <c r="Q82">
        <v>15</v>
      </c>
      <c r="R82">
        <v>2</v>
      </c>
      <c r="S82">
        <v>2</v>
      </c>
      <c r="T82">
        <v>3</v>
      </c>
      <c r="U82">
        <v>4</v>
      </c>
      <c r="V82">
        <v>22</v>
      </c>
      <c r="W82">
        <v>2</v>
      </c>
    </row>
    <row r="83" spans="1:23" x14ac:dyDescent="0.25">
      <c r="A83" t="s">
        <v>2204</v>
      </c>
      <c r="B83">
        <v>300</v>
      </c>
      <c r="C83" s="2" t="s">
        <v>2402</v>
      </c>
      <c r="D83" t="s">
        <v>2403</v>
      </c>
      <c r="E83">
        <v>0</v>
      </c>
      <c r="F83" t="s">
        <v>35</v>
      </c>
      <c r="G83">
        <v>0</v>
      </c>
      <c r="H83">
        <v>0</v>
      </c>
      <c r="I83">
        <v>1</v>
      </c>
      <c r="J83">
        <v>1</v>
      </c>
      <c r="K83" t="s">
        <v>2392</v>
      </c>
      <c r="L83">
        <v>0</v>
      </c>
      <c r="M83">
        <v>0</v>
      </c>
      <c r="N83">
        <v>0</v>
      </c>
      <c r="O83">
        <v>0</v>
      </c>
      <c r="P83">
        <v>12</v>
      </c>
      <c r="Q83">
        <v>17</v>
      </c>
      <c r="R83">
        <v>2</v>
      </c>
      <c r="S83">
        <v>2</v>
      </c>
      <c r="T83">
        <v>2</v>
      </c>
      <c r="U83">
        <v>2</v>
      </c>
      <c r="V83">
        <v>18</v>
      </c>
      <c r="W83">
        <v>2</v>
      </c>
    </row>
    <row r="84" spans="1:23" x14ac:dyDescent="0.25">
      <c r="A84" t="s">
        <v>2208</v>
      </c>
      <c r="B84">
        <v>41</v>
      </c>
      <c r="C84" s="2" t="s">
        <v>2404</v>
      </c>
      <c r="D84" t="s">
        <v>2405</v>
      </c>
      <c r="E84">
        <v>0</v>
      </c>
      <c r="F84" t="s">
        <v>35</v>
      </c>
      <c r="G84">
        <v>0.06</v>
      </c>
      <c r="H84">
        <v>0</v>
      </c>
      <c r="I84">
        <v>0</v>
      </c>
      <c r="J84">
        <v>4</v>
      </c>
      <c r="K84" t="s">
        <v>2406</v>
      </c>
      <c r="L84">
        <v>22</v>
      </c>
      <c r="M84">
        <v>1.32</v>
      </c>
      <c r="N84">
        <v>22</v>
      </c>
      <c r="O84">
        <v>1.32</v>
      </c>
      <c r="P84">
        <v>14</v>
      </c>
      <c r="Q84">
        <v>18</v>
      </c>
      <c r="R84">
        <v>4</v>
      </c>
      <c r="S84">
        <v>5</v>
      </c>
      <c r="T84">
        <v>2</v>
      </c>
      <c r="U84">
        <v>8</v>
      </c>
      <c r="V84">
        <v>22</v>
      </c>
      <c r="W84">
        <v>2</v>
      </c>
    </row>
    <row r="85" spans="1:23" x14ac:dyDescent="0.25">
      <c r="A85" t="s">
        <v>2208</v>
      </c>
      <c r="B85">
        <v>41</v>
      </c>
      <c r="C85" s="2" t="s">
        <v>2407</v>
      </c>
      <c r="D85" t="s">
        <v>2408</v>
      </c>
      <c r="E85">
        <v>0</v>
      </c>
      <c r="F85" t="s">
        <v>35</v>
      </c>
      <c r="G85">
        <v>7.0000000000000007E-2</v>
      </c>
      <c r="H85">
        <v>0</v>
      </c>
      <c r="I85">
        <v>0</v>
      </c>
      <c r="J85">
        <v>4</v>
      </c>
      <c r="K85" t="s">
        <v>2406</v>
      </c>
      <c r="L85">
        <v>22</v>
      </c>
      <c r="M85">
        <v>1.54</v>
      </c>
      <c r="N85">
        <v>22</v>
      </c>
      <c r="O85">
        <v>1.54</v>
      </c>
      <c r="P85">
        <v>58</v>
      </c>
      <c r="Q85">
        <v>14</v>
      </c>
      <c r="R85">
        <v>5</v>
      </c>
      <c r="S85">
        <v>5</v>
      </c>
      <c r="T85">
        <v>1</v>
      </c>
      <c r="U85">
        <v>8</v>
      </c>
      <c r="V85">
        <v>22</v>
      </c>
      <c r="W85">
        <v>2</v>
      </c>
    </row>
    <row r="86" spans="1:23" x14ac:dyDescent="0.25">
      <c r="A86" t="s">
        <v>2204</v>
      </c>
      <c r="B86">
        <v>62</v>
      </c>
      <c r="C86" s="2" t="s">
        <v>2409</v>
      </c>
      <c r="D86" t="s">
        <v>2410</v>
      </c>
      <c r="E86">
        <v>0</v>
      </c>
      <c r="F86" t="s">
        <v>35</v>
      </c>
      <c r="G86">
        <v>0.2</v>
      </c>
      <c r="H86">
        <v>0</v>
      </c>
      <c r="I86">
        <v>6</v>
      </c>
      <c r="J86">
        <v>3</v>
      </c>
      <c r="K86" t="s">
        <v>2411</v>
      </c>
      <c r="L86">
        <v>22</v>
      </c>
      <c r="M86">
        <v>4.4000000000000004</v>
      </c>
      <c r="N86">
        <v>0</v>
      </c>
      <c r="O86">
        <v>0</v>
      </c>
      <c r="P86">
        <v>42</v>
      </c>
      <c r="Q86">
        <v>37</v>
      </c>
      <c r="R86">
        <v>7</v>
      </c>
      <c r="S86">
        <v>8</v>
      </c>
      <c r="T86">
        <v>3</v>
      </c>
      <c r="U86">
        <v>6</v>
      </c>
      <c r="V86">
        <v>22</v>
      </c>
      <c r="W86">
        <v>2</v>
      </c>
    </row>
    <row r="87" spans="1:23" x14ac:dyDescent="0.25">
      <c r="A87" t="s">
        <v>2208</v>
      </c>
      <c r="B87">
        <v>41</v>
      </c>
      <c r="C87" s="2" t="s">
        <v>2412</v>
      </c>
      <c r="D87" t="s">
        <v>2413</v>
      </c>
      <c r="E87">
        <v>0</v>
      </c>
      <c r="F87" t="s">
        <v>35</v>
      </c>
      <c r="G87">
        <v>0.14000000000000001</v>
      </c>
      <c r="H87">
        <v>0</v>
      </c>
      <c r="I87">
        <v>0</v>
      </c>
      <c r="J87">
        <v>3</v>
      </c>
      <c r="K87" t="s">
        <v>2216</v>
      </c>
      <c r="L87">
        <v>22</v>
      </c>
      <c r="M87">
        <v>3.08</v>
      </c>
      <c r="N87">
        <v>22</v>
      </c>
      <c r="O87">
        <v>3.08</v>
      </c>
      <c r="P87">
        <v>36</v>
      </c>
      <c r="Q87">
        <v>44</v>
      </c>
      <c r="R87">
        <v>5</v>
      </c>
      <c r="S87">
        <v>5</v>
      </c>
      <c r="T87">
        <v>6</v>
      </c>
      <c r="U87">
        <v>6</v>
      </c>
      <c r="V87">
        <v>22</v>
      </c>
      <c r="W87">
        <v>2</v>
      </c>
    </row>
    <row r="88" spans="1:23" x14ac:dyDescent="0.25">
      <c r="A88" t="s">
        <v>2208</v>
      </c>
      <c r="B88">
        <v>41</v>
      </c>
      <c r="C88" s="2" t="s">
        <v>2414</v>
      </c>
      <c r="D88" t="s">
        <v>2415</v>
      </c>
      <c r="E88">
        <v>0</v>
      </c>
      <c r="F88" t="s">
        <v>35</v>
      </c>
      <c r="G88">
        <v>0.14000000000000001</v>
      </c>
      <c r="H88">
        <v>0</v>
      </c>
      <c r="I88">
        <v>0</v>
      </c>
      <c r="J88">
        <v>2</v>
      </c>
      <c r="K88" t="s">
        <v>2230</v>
      </c>
      <c r="L88">
        <v>36</v>
      </c>
      <c r="M88">
        <v>5.0400000000000009</v>
      </c>
      <c r="N88">
        <v>36</v>
      </c>
      <c r="O88">
        <v>5.0400000000000009</v>
      </c>
      <c r="P88">
        <v>7</v>
      </c>
      <c r="Q88">
        <v>22</v>
      </c>
      <c r="R88">
        <v>3</v>
      </c>
      <c r="S88">
        <v>3</v>
      </c>
      <c r="T88">
        <v>0</v>
      </c>
      <c r="U88">
        <v>4</v>
      </c>
      <c r="V88">
        <v>36</v>
      </c>
      <c r="W88">
        <v>2</v>
      </c>
    </row>
    <row r="89" spans="1:23" x14ac:dyDescent="0.25">
      <c r="A89" t="s">
        <v>2208</v>
      </c>
      <c r="B89">
        <v>41</v>
      </c>
      <c r="C89" s="2" t="s">
        <v>2416</v>
      </c>
      <c r="D89" t="s">
        <v>2417</v>
      </c>
      <c r="E89">
        <v>0</v>
      </c>
      <c r="F89" t="s">
        <v>35</v>
      </c>
      <c r="G89">
        <v>7.0000000000000007E-2</v>
      </c>
      <c r="H89">
        <v>0</v>
      </c>
      <c r="I89">
        <v>0</v>
      </c>
      <c r="J89">
        <v>2</v>
      </c>
      <c r="K89" t="s">
        <v>2230</v>
      </c>
      <c r="L89">
        <v>36</v>
      </c>
      <c r="M89">
        <v>2.52</v>
      </c>
      <c r="N89">
        <v>36</v>
      </c>
      <c r="O89">
        <v>2.52</v>
      </c>
      <c r="P89">
        <v>40</v>
      </c>
      <c r="Q89">
        <v>16</v>
      </c>
      <c r="R89">
        <v>1</v>
      </c>
      <c r="S89">
        <v>2</v>
      </c>
      <c r="T89">
        <v>3</v>
      </c>
      <c r="U89">
        <v>4</v>
      </c>
      <c r="V89">
        <v>36</v>
      </c>
      <c r="W89">
        <v>2</v>
      </c>
    </row>
    <row r="90" spans="1:23" x14ac:dyDescent="0.25">
      <c r="A90" t="s">
        <v>2208</v>
      </c>
      <c r="B90">
        <v>41</v>
      </c>
      <c r="C90" s="2" t="s">
        <v>2418</v>
      </c>
      <c r="D90" t="s">
        <v>2419</v>
      </c>
      <c r="E90">
        <v>0</v>
      </c>
      <c r="F90" t="s">
        <v>35</v>
      </c>
      <c r="G90">
        <v>0.12</v>
      </c>
      <c r="H90">
        <v>0</v>
      </c>
      <c r="I90">
        <v>0</v>
      </c>
      <c r="J90">
        <v>6</v>
      </c>
      <c r="K90" t="s">
        <v>2375</v>
      </c>
      <c r="L90">
        <v>64</v>
      </c>
      <c r="M90">
        <v>7.68</v>
      </c>
      <c r="N90">
        <v>64</v>
      </c>
      <c r="O90">
        <v>7.68</v>
      </c>
      <c r="P90">
        <v>20</v>
      </c>
      <c r="Q90">
        <v>14</v>
      </c>
      <c r="R90">
        <v>3</v>
      </c>
      <c r="S90">
        <v>4</v>
      </c>
      <c r="T90">
        <v>2</v>
      </c>
      <c r="U90">
        <v>12</v>
      </c>
      <c r="V90">
        <v>64</v>
      </c>
      <c r="W90">
        <v>2</v>
      </c>
    </row>
    <row r="91" spans="1:23" x14ac:dyDescent="0.25">
      <c r="A91" t="s">
        <v>2204</v>
      </c>
      <c r="B91">
        <v>62</v>
      </c>
      <c r="C91" s="2" t="s">
        <v>2420</v>
      </c>
      <c r="D91" t="s">
        <v>2421</v>
      </c>
      <c r="E91">
        <v>0</v>
      </c>
      <c r="F91" t="s">
        <v>35</v>
      </c>
      <c r="G91">
        <v>0.14000000000000001</v>
      </c>
      <c r="H91">
        <v>0</v>
      </c>
      <c r="I91">
        <v>0</v>
      </c>
      <c r="J91">
        <v>2</v>
      </c>
      <c r="K91" t="s">
        <v>2292</v>
      </c>
      <c r="L91">
        <v>22</v>
      </c>
      <c r="M91">
        <v>3.08</v>
      </c>
      <c r="N91">
        <v>22</v>
      </c>
      <c r="O91">
        <v>3.08</v>
      </c>
      <c r="P91">
        <v>51</v>
      </c>
      <c r="Q91">
        <v>21</v>
      </c>
      <c r="R91">
        <v>3</v>
      </c>
      <c r="S91">
        <v>3</v>
      </c>
      <c r="T91">
        <v>6</v>
      </c>
      <c r="U91">
        <v>4</v>
      </c>
      <c r="V91">
        <v>22</v>
      </c>
      <c r="W91">
        <v>2</v>
      </c>
    </row>
    <row r="92" spans="1:23" x14ac:dyDescent="0.25">
      <c r="A92" t="s">
        <v>2208</v>
      </c>
      <c r="B92">
        <v>41</v>
      </c>
      <c r="C92" s="2" t="s">
        <v>2422</v>
      </c>
      <c r="D92" t="s">
        <v>2423</v>
      </c>
      <c r="E92">
        <v>0</v>
      </c>
      <c r="F92" t="s">
        <v>35</v>
      </c>
      <c r="G92">
        <v>0.06</v>
      </c>
      <c r="H92">
        <v>0</v>
      </c>
      <c r="I92">
        <v>0</v>
      </c>
      <c r="J92">
        <v>3</v>
      </c>
      <c r="K92" t="s">
        <v>2230</v>
      </c>
      <c r="L92">
        <v>36</v>
      </c>
      <c r="M92">
        <v>2.16</v>
      </c>
      <c r="N92">
        <v>36</v>
      </c>
      <c r="O92">
        <v>2.16</v>
      </c>
      <c r="P92">
        <v>20</v>
      </c>
      <c r="Q92">
        <v>13</v>
      </c>
      <c r="R92">
        <v>3</v>
      </c>
      <c r="S92">
        <v>5</v>
      </c>
      <c r="T92">
        <v>1</v>
      </c>
      <c r="U92">
        <v>6</v>
      </c>
      <c r="V92">
        <v>36</v>
      </c>
      <c r="W92">
        <v>2</v>
      </c>
    </row>
    <row r="93" spans="1:23" x14ac:dyDescent="0.25">
      <c r="A93" t="s">
        <v>2204</v>
      </c>
      <c r="B93">
        <v>62</v>
      </c>
      <c r="C93" s="2" t="s">
        <v>2424</v>
      </c>
      <c r="D93" t="s">
        <v>2425</v>
      </c>
      <c r="E93">
        <v>0</v>
      </c>
      <c r="F93" t="s">
        <v>35</v>
      </c>
      <c r="G93">
        <v>0.14000000000000001</v>
      </c>
      <c r="H93">
        <v>0</v>
      </c>
      <c r="I93">
        <v>0</v>
      </c>
      <c r="J93">
        <v>6</v>
      </c>
      <c r="K93" t="s">
        <v>2426</v>
      </c>
      <c r="L93">
        <v>22</v>
      </c>
      <c r="M93">
        <v>3.08</v>
      </c>
      <c r="N93">
        <v>22</v>
      </c>
      <c r="O93">
        <v>3.08</v>
      </c>
      <c r="P93">
        <v>46</v>
      </c>
      <c r="Q93">
        <v>32</v>
      </c>
      <c r="R93">
        <v>6</v>
      </c>
      <c r="S93">
        <v>6</v>
      </c>
      <c r="T93">
        <v>4</v>
      </c>
      <c r="U93">
        <v>12</v>
      </c>
      <c r="V93">
        <v>22</v>
      </c>
      <c r="W93">
        <v>2</v>
      </c>
    </row>
    <row r="94" spans="1:23" x14ac:dyDescent="0.25">
      <c r="A94" t="s">
        <v>2208</v>
      </c>
      <c r="B94">
        <v>41</v>
      </c>
      <c r="C94" s="2" t="s">
        <v>2427</v>
      </c>
      <c r="D94" t="s">
        <v>2428</v>
      </c>
      <c r="E94">
        <v>0</v>
      </c>
      <c r="F94" t="s">
        <v>35</v>
      </c>
      <c r="G94">
        <v>0.14000000000000001</v>
      </c>
      <c r="H94">
        <v>0</v>
      </c>
      <c r="I94">
        <v>0</v>
      </c>
      <c r="J94">
        <v>3</v>
      </c>
      <c r="K94" t="s">
        <v>2230</v>
      </c>
      <c r="L94">
        <v>36</v>
      </c>
      <c r="M94">
        <v>5.0400000000000009</v>
      </c>
      <c r="N94">
        <v>36</v>
      </c>
      <c r="O94">
        <v>5.0400000000000009</v>
      </c>
      <c r="P94">
        <v>16</v>
      </c>
      <c r="Q94">
        <v>7</v>
      </c>
      <c r="R94">
        <v>3</v>
      </c>
      <c r="S94">
        <v>5</v>
      </c>
      <c r="T94">
        <v>0</v>
      </c>
      <c r="U94">
        <v>6</v>
      </c>
      <c r="V94">
        <v>36</v>
      </c>
      <c r="W94">
        <v>2</v>
      </c>
    </row>
    <row r="95" spans="1:23" x14ac:dyDescent="0.25">
      <c r="A95" t="s">
        <v>2208</v>
      </c>
      <c r="B95">
        <v>41</v>
      </c>
      <c r="C95" s="2" t="s">
        <v>2429</v>
      </c>
      <c r="D95" t="s">
        <v>2430</v>
      </c>
      <c r="E95">
        <v>0</v>
      </c>
      <c r="F95" t="s">
        <v>35</v>
      </c>
      <c r="G95">
        <v>0.21</v>
      </c>
      <c r="H95">
        <v>0</v>
      </c>
      <c r="I95">
        <v>0</v>
      </c>
      <c r="J95">
        <v>6</v>
      </c>
      <c r="K95" t="s">
        <v>2207</v>
      </c>
      <c r="L95">
        <v>36</v>
      </c>
      <c r="M95">
        <v>7.56</v>
      </c>
      <c r="N95">
        <v>36</v>
      </c>
      <c r="O95">
        <v>7.56</v>
      </c>
      <c r="P95">
        <v>71</v>
      </c>
      <c r="Q95">
        <v>90</v>
      </c>
      <c r="R95">
        <v>5</v>
      </c>
      <c r="S95">
        <v>6</v>
      </c>
      <c r="T95">
        <v>4</v>
      </c>
      <c r="U95">
        <v>12</v>
      </c>
      <c r="V95">
        <v>36</v>
      </c>
      <c r="W95">
        <v>2</v>
      </c>
    </row>
    <row r="96" spans="1:23" x14ac:dyDescent="0.25">
      <c r="A96" t="s">
        <v>2204</v>
      </c>
      <c r="B96">
        <v>62</v>
      </c>
      <c r="C96" s="2" t="s">
        <v>2431</v>
      </c>
      <c r="D96" t="s">
        <v>2432</v>
      </c>
      <c r="E96">
        <v>0</v>
      </c>
      <c r="F96" t="s">
        <v>35</v>
      </c>
      <c r="G96">
        <v>7.0000000000000007E-2</v>
      </c>
      <c r="H96">
        <v>0</v>
      </c>
      <c r="I96">
        <v>6</v>
      </c>
      <c r="J96">
        <v>6</v>
      </c>
      <c r="K96" t="s">
        <v>2426</v>
      </c>
      <c r="L96">
        <v>22</v>
      </c>
      <c r="M96">
        <v>1.54</v>
      </c>
      <c r="N96">
        <v>0</v>
      </c>
      <c r="O96">
        <v>0</v>
      </c>
      <c r="P96">
        <v>118</v>
      </c>
      <c r="Q96">
        <v>90</v>
      </c>
      <c r="R96">
        <v>10</v>
      </c>
      <c r="S96">
        <v>13</v>
      </c>
      <c r="T96">
        <v>7</v>
      </c>
      <c r="U96">
        <v>12</v>
      </c>
      <c r="V96">
        <v>22</v>
      </c>
      <c r="W96">
        <v>2</v>
      </c>
    </row>
    <row r="97" spans="1:23" x14ac:dyDescent="0.25">
      <c r="A97" t="s">
        <v>2204</v>
      </c>
      <c r="B97">
        <v>62</v>
      </c>
      <c r="C97" s="2" t="s">
        <v>2433</v>
      </c>
      <c r="D97" t="s">
        <v>2434</v>
      </c>
      <c r="E97">
        <v>0</v>
      </c>
      <c r="F97" t="s">
        <v>35</v>
      </c>
      <c r="G97">
        <v>0</v>
      </c>
      <c r="H97">
        <v>0</v>
      </c>
      <c r="I97">
        <v>0</v>
      </c>
      <c r="J97">
        <v>12</v>
      </c>
      <c r="K97" t="s">
        <v>2435</v>
      </c>
      <c r="L97">
        <v>0</v>
      </c>
      <c r="M97">
        <v>0</v>
      </c>
      <c r="N97">
        <v>0</v>
      </c>
      <c r="O97">
        <v>0</v>
      </c>
      <c r="P97">
        <v>93</v>
      </c>
      <c r="Q97">
        <v>60</v>
      </c>
      <c r="R97">
        <v>11</v>
      </c>
      <c r="S97">
        <v>11</v>
      </c>
      <c r="T97">
        <v>0</v>
      </c>
      <c r="U97">
        <v>24</v>
      </c>
      <c r="V97">
        <v>22</v>
      </c>
      <c r="W97">
        <v>2</v>
      </c>
    </row>
    <row r="98" spans="1:23" x14ac:dyDescent="0.25">
      <c r="A98" t="s">
        <v>2250</v>
      </c>
      <c r="B98">
        <v>116</v>
      </c>
      <c r="C98" s="2" t="s">
        <v>2436</v>
      </c>
      <c r="D98" t="s">
        <v>2437</v>
      </c>
      <c r="E98">
        <v>0</v>
      </c>
      <c r="F98" t="s">
        <v>35</v>
      </c>
      <c r="G98">
        <v>0.79</v>
      </c>
      <c r="H98">
        <v>0</v>
      </c>
      <c r="I98">
        <v>6</v>
      </c>
      <c r="J98">
        <v>6</v>
      </c>
      <c r="K98" t="s">
        <v>2367</v>
      </c>
      <c r="L98">
        <v>22</v>
      </c>
      <c r="M98">
        <v>17.38</v>
      </c>
      <c r="N98">
        <v>14.405063291139239</v>
      </c>
      <c r="O98">
        <v>11.38</v>
      </c>
      <c r="P98">
        <v>354</v>
      </c>
      <c r="Q98">
        <v>316</v>
      </c>
      <c r="R98">
        <v>7</v>
      </c>
      <c r="S98">
        <v>11</v>
      </c>
      <c r="T98">
        <v>32</v>
      </c>
      <c r="U98">
        <v>12</v>
      </c>
      <c r="V98">
        <v>22</v>
      </c>
      <c r="W98">
        <v>2</v>
      </c>
    </row>
    <row r="99" spans="1:23" x14ac:dyDescent="0.25">
      <c r="A99" t="s">
        <v>2208</v>
      </c>
      <c r="B99">
        <v>41</v>
      </c>
      <c r="C99" s="2" t="s">
        <v>2438</v>
      </c>
      <c r="D99" t="s">
        <v>2439</v>
      </c>
      <c r="E99">
        <v>0</v>
      </c>
      <c r="F99" t="s">
        <v>35</v>
      </c>
      <c r="G99">
        <v>0.06</v>
      </c>
      <c r="H99">
        <v>0</v>
      </c>
      <c r="I99">
        <v>0</v>
      </c>
      <c r="J99">
        <v>20</v>
      </c>
      <c r="K99" t="s">
        <v>2207</v>
      </c>
      <c r="L99">
        <v>36</v>
      </c>
      <c r="M99">
        <v>2.16</v>
      </c>
      <c r="N99">
        <v>36</v>
      </c>
      <c r="O99">
        <v>2.16</v>
      </c>
      <c r="P99">
        <v>193</v>
      </c>
      <c r="Q99">
        <v>133</v>
      </c>
      <c r="R99">
        <v>20</v>
      </c>
      <c r="S99">
        <v>21</v>
      </c>
      <c r="T99">
        <v>17</v>
      </c>
      <c r="U99">
        <v>40</v>
      </c>
      <c r="V99">
        <v>36</v>
      </c>
      <c r="W99">
        <v>2</v>
      </c>
    </row>
    <row r="100" spans="1:23" x14ac:dyDescent="0.25">
      <c r="A100" t="s">
        <v>2250</v>
      </c>
      <c r="B100">
        <v>116</v>
      </c>
      <c r="C100" s="2" t="s">
        <v>2440</v>
      </c>
      <c r="D100" t="s">
        <v>2441</v>
      </c>
      <c r="E100">
        <v>0</v>
      </c>
      <c r="F100" t="s">
        <v>35</v>
      </c>
      <c r="G100">
        <v>0.65</v>
      </c>
      <c r="H100">
        <v>0</v>
      </c>
      <c r="I100">
        <v>12</v>
      </c>
      <c r="J100">
        <v>6</v>
      </c>
      <c r="K100" t="s">
        <v>2367</v>
      </c>
      <c r="L100">
        <v>22</v>
      </c>
      <c r="M100">
        <v>14.3</v>
      </c>
      <c r="N100">
        <v>3.5384615384615401</v>
      </c>
      <c r="O100">
        <v>2.3000000000000012</v>
      </c>
      <c r="P100">
        <v>523</v>
      </c>
      <c r="Q100">
        <v>523</v>
      </c>
      <c r="R100">
        <v>16</v>
      </c>
      <c r="S100">
        <v>17</v>
      </c>
      <c r="T100">
        <v>42</v>
      </c>
      <c r="U100">
        <v>12</v>
      </c>
      <c r="V100">
        <v>22</v>
      </c>
      <c r="W100">
        <v>2</v>
      </c>
    </row>
    <row r="101" spans="1:23" x14ac:dyDescent="0.25">
      <c r="A101" t="s">
        <v>2204</v>
      </c>
      <c r="B101">
        <v>62</v>
      </c>
      <c r="C101" s="2" t="s">
        <v>2442</v>
      </c>
      <c r="D101" t="s">
        <v>2443</v>
      </c>
      <c r="E101">
        <v>0</v>
      </c>
      <c r="F101" t="s">
        <v>35</v>
      </c>
      <c r="G101">
        <v>2.9</v>
      </c>
      <c r="H101">
        <v>0</v>
      </c>
      <c r="I101">
        <v>48</v>
      </c>
      <c r="J101">
        <v>24</v>
      </c>
      <c r="K101" t="s">
        <v>2357</v>
      </c>
      <c r="L101">
        <v>18</v>
      </c>
      <c r="M101">
        <v>52.2</v>
      </c>
      <c r="N101">
        <v>1.448275862068964</v>
      </c>
      <c r="O101">
        <v>4.1999999999999966</v>
      </c>
      <c r="P101">
        <v>806</v>
      </c>
      <c r="Q101">
        <v>896</v>
      </c>
      <c r="R101">
        <v>60</v>
      </c>
      <c r="S101">
        <v>71</v>
      </c>
      <c r="T101">
        <v>56</v>
      </c>
      <c r="U101">
        <v>48</v>
      </c>
      <c r="V101">
        <v>18</v>
      </c>
      <c r="W101">
        <v>2</v>
      </c>
    </row>
    <row r="102" spans="1:23" x14ac:dyDescent="0.25">
      <c r="A102" t="s">
        <v>2204</v>
      </c>
      <c r="B102">
        <v>62</v>
      </c>
      <c r="C102" s="2" t="s">
        <v>2444</v>
      </c>
      <c r="D102" t="s">
        <v>2445</v>
      </c>
      <c r="E102">
        <v>1</v>
      </c>
      <c r="F102" t="s">
        <v>35</v>
      </c>
      <c r="G102">
        <v>0</v>
      </c>
      <c r="H102">
        <v>0</v>
      </c>
      <c r="I102">
        <v>0</v>
      </c>
      <c r="J102">
        <v>3</v>
      </c>
      <c r="K102" t="s">
        <v>2411</v>
      </c>
      <c r="L102">
        <v>0</v>
      </c>
      <c r="M102">
        <v>0</v>
      </c>
      <c r="N102">
        <v>0</v>
      </c>
      <c r="O102">
        <v>0</v>
      </c>
      <c r="P102">
        <v>48</v>
      </c>
      <c r="Q102">
        <v>45</v>
      </c>
      <c r="R102">
        <v>3</v>
      </c>
      <c r="S102">
        <v>5</v>
      </c>
      <c r="T102">
        <v>3</v>
      </c>
      <c r="U102">
        <v>6</v>
      </c>
      <c r="V102">
        <v>22</v>
      </c>
      <c r="W102">
        <v>2</v>
      </c>
    </row>
    <row r="103" spans="1:23" x14ac:dyDescent="0.25">
      <c r="A103" t="s">
        <v>2208</v>
      </c>
      <c r="B103">
        <v>41</v>
      </c>
      <c r="C103" s="2" t="s">
        <v>2446</v>
      </c>
      <c r="D103" t="s">
        <v>2447</v>
      </c>
      <c r="E103">
        <v>1</v>
      </c>
      <c r="F103" t="s">
        <v>35</v>
      </c>
      <c r="G103">
        <v>0</v>
      </c>
      <c r="H103">
        <v>0</v>
      </c>
      <c r="I103">
        <v>0</v>
      </c>
      <c r="J103">
        <v>6</v>
      </c>
      <c r="K103" t="s">
        <v>2219</v>
      </c>
      <c r="L103">
        <v>0</v>
      </c>
      <c r="M103">
        <v>0</v>
      </c>
      <c r="N103">
        <v>0</v>
      </c>
      <c r="O103">
        <v>0</v>
      </c>
      <c r="P103">
        <v>28</v>
      </c>
      <c r="Q103">
        <v>37</v>
      </c>
      <c r="R103">
        <v>5</v>
      </c>
      <c r="S103">
        <v>5</v>
      </c>
      <c r="T103">
        <v>2</v>
      </c>
      <c r="U103">
        <v>12</v>
      </c>
      <c r="V103">
        <v>64</v>
      </c>
      <c r="W103">
        <v>2</v>
      </c>
    </row>
    <row r="104" spans="1:23" x14ac:dyDescent="0.25">
      <c r="A104" t="s">
        <v>2204</v>
      </c>
      <c r="B104">
        <v>62</v>
      </c>
      <c r="C104" s="2" t="s">
        <v>2448</v>
      </c>
      <c r="D104" t="s">
        <v>2449</v>
      </c>
      <c r="E104">
        <v>1</v>
      </c>
      <c r="F104" t="s">
        <v>35</v>
      </c>
      <c r="G104">
        <v>0.06</v>
      </c>
      <c r="H104">
        <v>16.66</v>
      </c>
      <c r="I104">
        <v>0</v>
      </c>
      <c r="J104">
        <v>6</v>
      </c>
      <c r="K104" t="s">
        <v>2450</v>
      </c>
      <c r="L104">
        <v>5.3333333333333321</v>
      </c>
      <c r="M104">
        <v>0.3199999999999999</v>
      </c>
      <c r="N104">
        <v>5.3333333333333321</v>
      </c>
      <c r="O104">
        <v>0.3199999999999999</v>
      </c>
      <c r="P104">
        <v>28</v>
      </c>
      <c r="Q104">
        <v>19</v>
      </c>
      <c r="R104">
        <v>7</v>
      </c>
      <c r="S104">
        <v>7</v>
      </c>
      <c r="T104">
        <v>1</v>
      </c>
      <c r="U104">
        <v>12</v>
      </c>
      <c r="V104">
        <v>22</v>
      </c>
      <c r="W104">
        <v>2</v>
      </c>
    </row>
    <row r="105" spans="1:23" x14ac:dyDescent="0.25">
      <c r="A105" t="s">
        <v>2208</v>
      </c>
      <c r="B105">
        <v>41</v>
      </c>
      <c r="C105" s="2" t="s">
        <v>2451</v>
      </c>
      <c r="D105" t="s">
        <v>2452</v>
      </c>
      <c r="E105">
        <v>1</v>
      </c>
      <c r="F105" t="s">
        <v>35</v>
      </c>
      <c r="G105">
        <v>0</v>
      </c>
      <c r="H105">
        <v>0</v>
      </c>
      <c r="I105">
        <v>0</v>
      </c>
      <c r="J105">
        <v>2</v>
      </c>
      <c r="K105" t="s">
        <v>2292</v>
      </c>
      <c r="L105">
        <v>0</v>
      </c>
      <c r="M105">
        <v>0</v>
      </c>
      <c r="N105">
        <v>0</v>
      </c>
      <c r="O105">
        <v>0</v>
      </c>
      <c r="P105">
        <v>34</v>
      </c>
      <c r="Q105">
        <v>40</v>
      </c>
      <c r="R105">
        <v>3</v>
      </c>
      <c r="S105">
        <v>3</v>
      </c>
      <c r="T105">
        <v>2</v>
      </c>
      <c r="U105">
        <v>4</v>
      </c>
      <c r="V105">
        <v>22</v>
      </c>
      <c r="W105">
        <v>2</v>
      </c>
    </row>
    <row r="106" spans="1:23" x14ac:dyDescent="0.25">
      <c r="A106" t="s">
        <v>2204</v>
      </c>
      <c r="B106">
        <v>62</v>
      </c>
      <c r="C106" s="2" t="s">
        <v>2453</v>
      </c>
      <c r="D106" t="s">
        <v>2454</v>
      </c>
      <c r="E106">
        <v>1</v>
      </c>
      <c r="F106" t="s">
        <v>35</v>
      </c>
      <c r="G106">
        <v>0</v>
      </c>
      <c r="H106">
        <v>0</v>
      </c>
      <c r="I106">
        <v>0</v>
      </c>
      <c r="J106">
        <v>4</v>
      </c>
      <c r="K106" t="s">
        <v>2455</v>
      </c>
      <c r="L106">
        <v>0</v>
      </c>
      <c r="M106">
        <v>0</v>
      </c>
      <c r="N106">
        <v>0</v>
      </c>
      <c r="O106">
        <v>0</v>
      </c>
      <c r="P106">
        <v>42</v>
      </c>
      <c r="Q106">
        <v>26</v>
      </c>
      <c r="R106">
        <v>4</v>
      </c>
      <c r="S106">
        <v>5</v>
      </c>
      <c r="T106">
        <v>2</v>
      </c>
      <c r="U106">
        <v>8</v>
      </c>
      <c r="V106">
        <v>22</v>
      </c>
      <c r="W106">
        <v>2</v>
      </c>
    </row>
    <row r="107" spans="1:23" x14ac:dyDescent="0.25">
      <c r="A107" t="s">
        <v>2208</v>
      </c>
      <c r="B107">
        <v>41</v>
      </c>
      <c r="C107" s="2" t="s">
        <v>2456</v>
      </c>
      <c r="D107" t="s">
        <v>2457</v>
      </c>
      <c r="E107">
        <v>1</v>
      </c>
      <c r="F107" t="s">
        <v>35</v>
      </c>
      <c r="G107">
        <v>0</v>
      </c>
      <c r="H107">
        <v>0</v>
      </c>
      <c r="I107">
        <v>0</v>
      </c>
      <c r="J107">
        <v>1</v>
      </c>
      <c r="K107" t="s">
        <v>2458</v>
      </c>
      <c r="L107">
        <v>0</v>
      </c>
      <c r="M107">
        <v>0</v>
      </c>
      <c r="N107">
        <v>0</v>
      </c>
      <c r="O107">
        <v>0</v>
      </c>
      <c r="P107">
        <v>6</v>
      </c>
      <c r="Q107">
        <v>2</v>
      </c>
      <c r="R107">
        <v>2</v>
      </c>
      <c r="S107">
        <v>2</v>
      </c>
      <c r="T107">
        <v>1</v>
      </c>
      <c r="U107">
        <v>2</v>
      </c>
      <c r="V107">
        <v>36</v>
      </c>
      <c r="W107">
        <v>2</v>
      </c>
    </row>
    <row r="108" spans="1:23" x14ac:dyDescent="0.25">
      <c r="A108" t="s">
        <v>2204</v>
      </c>
      <c r="B108">
        <v>62</v>
      </c>
      <c r="C108" s="2" t="s">
        <v>2459</v>
      </c>
      <c r="D108" t="s">
        <v>2460</v>
      </c>
      <c r="E108">
        <v>1</v>
      </c>
      <c r="F108" t="s">
        <v>35</v>
      </c>
      <c r="G108">
        <v>0.14000000000000001</v>
      </c>
      <c r="H108">
        <v>7.14</v>
      </c>
      <c r="I108">
        <v>4</v>
      </c>
      <c r="J108">
        <v>4</v>
      </c>
      <c r="K108" t="s">
        <v>2227</v>
      </c>
      <c r="L108">
        <v>56.857142857142861</v>
      </c>
      <c r="M108">
        <v>7.9600000000000017</v>
      </c>
      <c r="N108">
        <v>28.285714285714288</v>
      </c>
      <c r="O108">
        <v>3.9600000000000009</v>
      </c>
      <c r="P108">
        <v>37</v>
      </c>
      <c r="Q108">
        <v>51</v>
      </c>
      <c r="R108">
        <v>6</v>
      </c>
      <c r="S108">
        <v>6</v>
      </c>
      <c r="T108">
        <v>12</v>
      </c>
      <c r="U108">
        <v>8</v>
      </c>
      <c r="V108">
        <v>64</v>
      </c>
      <c r="W108">
        <v>2</v>
      </c>
    </row>
    <row r="109" spans="1:23" x14ac:dyDescent="0.25">
      <c r="A109" t="s">
        <v>2204</v>
      </c>
      <c r="B109">
        <v>62</v>
      </c>
      <c r="C109" s="2" t="s">
        <v>2461</v>
      </c>
      <c r="D109" t="s">
        <v>2462</v>
      </c>
      <c r="E109">
        <v>1</v>
      </c>
      <c r="F109" t="s">
        <v>35</v>
      </c>
      <c r="G109">
        <v>0.12</v>
      </c>
      <c r="H109">
        <v>8.33</v>
      </c>
      <c r="I109">
        <v>3</v>
      </c>
      <c r="J109">
        <v>3</v>
      </c>
      <c r="K109" t="s">
        <v>2411</v>
      </c>
      <c r="L109">
        <v>13.66666666666667</v>
      </c>
      <c r="M109">
        <v>1.64</v>
      </c>
      <c r="N109">
        <v>0</v>
      </c>
      <c r="O109">
        <v>0</v>
      </c>
      <c r="P109">
        <v>52</v>
      </c>
      <c r="Q109">
        <v>45</v>
      </c>
      <c r="R109">
        <v>7</v>
      </c>
      <c r="S109">
        <v>8</v>
      </c>
      <c r="T109">
        <v>6</v>
      </c>
      <c r="U109">
        <v>6</v>
      </c>
      <c r="V109">
        <v>22</v>
      </c>
      <c r="W109">
        <v>2</v>
      </c>
    </row>
    <row r="110" spans="1:23" x14ac:dyDescent="0.25">
      <c r="A110" t="s">
        <v>2208</v>
      </c>
      <c r="B110">
        <v>41</v>
      </c>
      <c r="C110" s="2" t="s">
        <v>2463</v>
      </c>
      <c r="D110" t="s">
        <v>2464</v>
      </c>
      <c r="E110">
        <v>1</v>
      </c>
      <c r="F110" t="s">
        <v>35</v>
      </c>
      <c r="G110">
        <v>0</v>
      </c>
      <c r="H110">
        <v>0</v>
      </c>
      <c r="I110">
        <v>0</v>
      </c>
      <c r="J110">
        <v>2</v>
      </c>
      <c r="K110" t="s">
        <v>2224</v>
      </c>
      <c r="L110">
        <v>0</v>
      </c>
      <c r="M110">
        <v>0</v>
      </c>
      <c r="N110">
        <v>0</v>
      </c>
      <c r="O110">
        <v>0</v>
      </c>
      <c r="P110">
        <v>11</v>
      </c>
      <c r="Q110">
        <v>40</v>
      </c>
      <c r="R110">
        <v>1</v>
      </c>
      <c r="S110">
        <v>3</v>
      </c>
      <c r="T110">
        <v>2</v>
      </c>
      <c r="U110">
        <v>4</v>
      </c>
      <c r="V110">
        <v>36</v>
      </c>
      <c r="W110">
        <v>2</v>
      </c>
    </row>
    <row r="111" spans="1:23" x14ac:dyDescent="0.25">
      <c r="A111" t="s">
        <v>2208</v>
      </c>
      <c r="B111">
        <v>41</v>
      </c>
      <c r="C111" s="2" t="s">
        <v>2465</v>
      </c>
      <c r="D111" t="s">
        <v>2466</v>
      </c>
      <c r="E111">
        <v>1</v>
      </c>
      <c r="F111" t="s">
        <v>35</v>
      </c>
      <c r="G111">
        <v>0.06</v>
      </c>
      <c r="H111">
        <v>16.66</v>
      </c>
      <c r="I111">
        <v>0</v>
      </c>
      <c r="J111">
        <v>2</v>
      </c>
      <c r="K111" t="s">
        <v>2292</v>
      </c>
      <c r="L111">
        <v>5.3333333333333321</v>
      </c>
      <c r="M111">
        <v>0.3199999999999999</v>
      </c>
      <c r="N111">
        <v>5.3333333333333321</v>
      </c>
      <c r="O111">
        <v>0.3199999999999999</v>
      </c>
      <c r="P111">
        <v>20</v>
      </c>
      <c r="Q111">
        <v>16</v>
      </c>
      <c r="R111">
        <v>3</v>
      </c>
      <c r="S111">
        <v>3</v>
      </c>
      <c r="T111">
        <v>3</v>
      </c>
      <c r="U111">
        <v>4</v>
      </c>
      <c r="V111">
        <v>22</v>
      </c>
      <c r="W111">
        <v>2</v>
      </c>
    </row>
    <row r="112" spans="1:23" x14ac:dyDescent="0.25">
      <c r="A112" t="s">
        <v>2208</v>
      </c>
      <c r="B112">
        <v>41</v>
      </c>
      <c r="C112" s="2" t="s">
        <v>2467</v>
      </c>
      <c r="D112" t="s">
        <v>2468</v>
      </c>
      <c r="E112">
        <v>1</v>
      </c>
      <c r="F112" t="s">
        <v>35</v>
      </c>
      <c r="G112">
        <v>0</v>
      </c>
      <c r="H112">
        <v>0</v>
      </c>
      <c r="I112">
        <v>0</v>
      </c>
      <c r="J112">
        <v>2</v>
      </c>
      <c r="K112" t="s">
        <v>2216</v>
      </c>
      <c r="L112">
        <v>0</v>
      </c>
      <c r="M112">
        <v>0</v>
      </c>
      <c r="N112">
        <v>0</v>
      </c>
      <c r="O112">
        <v>0</v>
      </c>
      <c r="P112">
        <v>14</v>
      </c>
      <c r="Q112">
        <v>3</v>
      </c>
      <c r="R112">
        <v>3</v>
      </c>
      <c r="S112">
        <v>3</v>
      </c>
      <c r="T112">
        <v>0</v>
      </c>
      <c r="U112">
        <v>4</v>
      </c>
      <c r="V112">
        <v>36</v>
      </c>
      <c r="W112">
        <v>2</v>
      </c>
    </row>
    <row r="113" spans="1:23" x14ac:dyDescent="0.25">
      <c r="A113" t="s">
        <v>2208</v>
      </c>
      <c r="B113">
        <v>41</v>
      </c>
      <c r="C113" s="2" t="s">
        <v>2469</v>
      </c>
      <c r="D113" t="s">
        <v>2470</v>
      </c>
      <c r="E113">
        <v>1</v>
      </c>
      <c r="F113" t="s">
        <v>35</v>
      </c>
      <c r="G113">
        <v>0.14000000000000001</v>
      </c>
      <c r="H113">
        <v>7.14</v>
      </c>
      <c r="I113">
        <v>0</v>
      </c>
      <c r="J113">
        <v>4</v>
      </c>
      <c r="K113" t="s">
        <v>2406</v>
      </c>
      <c r="L113">
        <v>14.857142857142859</v>
      </c>
      <c r="M113">
        <v>2.08</v>
      </c>
      <c r="N113">
        <v>14.857142857142859</v>
      </c>
      <c r="O113">
        <v>2.08</v>
      </c>
      <c r="P113">
        <v>32</v>
      </c>
      <c r="Q113">
        <v>14</v>
      </c>
      <c r="R113">
        <v>6</v>
      </c>
      <c r="S113">
        <v>6</v>
      </c>
      <c r="T113">
        <v>2</v>
      </c>
      <c r="U113">
        <v>8</v>
      </c>
      <c r="V113">
        <v>22</v>
      </c>
      <c r="W113">
        <v>2</v>
      </c>
    </row>
    <row r="114" spans="1:23" x14ac:dyDescent="0.25">
      <c r="A114" t="s">
        <v>2208</v>
      </c>
      <c r="B114">
        <v>41</v>
      </c>
      <c r="C114" s="2" t="s">
        <v>2471</v>
      </c>
      <c r="D114" t="s">
        <v>2472</v>
      </c>
      <c r="E114">
        <v>1</v>
      </c>
      <c r="F114" t="s">
        <v>35</v>
      </c>
      <c r="G114">
        <v>0</v>
      </c>
      <c r="H114">
        <v>0</v>
      </c>
      <c r="I114">
        <v>0</v>
      </c>
      <c r="J114">
        <v>3</v>
      </c>
      <c r="K114" t="s">
        <v>2473</v>
      </c>
      <c r="L114">
        <v>0</v>
      </c>
      <c r="M114">
        <v>0</v>
      </c>
      <c r="N114">
        <v>0</v>
      </c>
      <c r="O114">
        <v>0</v>
      </c>
      <c r="P114">
        <v>47</v>
      </c>
      <c r="Q114">
        <v>21</v>
      </c>
      <c r="R114">
        <v>4</v>
      </c>
      <c r="S114">
        <v>4</v>
      </c>
      <c r="T114">
        <v>3</v>
      </c>
      <c r="U114">
        <v>6</v>
      </c>
      <c r="V114">
        <v>22</v>
      </c>
      <c r="W114">
        <v>2</v>
      </c>
    </row>
    <row r="115" spans="1:23" x14ac:dyDescent="0.25">
      <c r="A115" t="s">
        <v>2204</v>
      </c>
      <c r="B115">
        <v>62</v>
      </c>
      <c r="C115" s="2" t="s">
        <v>2474</v>
      </c>
      <c r="D115" t="s">
        <v>2475</v>
      </c>
      <c r="E115">
        <v>1</v>
      </c>
      <c r="F115" t="s">
        <v>35</v>
      </c>
      <c r="G115">
        <v>7.0000000000000007E-2</v>
      </c>
      <c r="H115">
        <v>14.28</v>
      </c>
      <c r="I115">
        <v>0</v>
      </c>
      <c r="J115">
        <v>3</v>
      </c>
      <c r="K115" t="s">
        <v>2476</v>
      </c>
      <c r="L115">
        <v>7.7142857142857153</v>
      </c>
      <c r="M115">
        <v>0.54000000000000015</v>
      </c>
      <c r="N115">
        <v>7.7142857142857153</v>
      </c>
      <c r="O115">
        <v>0.54000000000000015</v>
      </c>
      <c r="P115">
        <v>8</v>
      </c>
      <c r="Q115">
        <v>20</v>
      </c>
      <c r="R115">
        <v>4</v>
      </c>
      <c r="S115">
        <v>4</v>
      </c>
      <c r="T115">
        <v>1</v>
      </c>
      <c r="U115">
        <v>6</v>
      </c>
      <c r="V115">
        <v>22</v>
      </c>
      <c r="W115">
        <v>2</v>
      </c>
    </row>
    <row r="116" spans="1:23" x14ac:dyDescent="0.25">
      <c r="A116" t="s">
        <v>2208</v>
      </c>
      <c r="B116">
        <v>41</v>
      </c>
      <c r="C116" s="2" t="s">
        <v>2477</v>
      </c>
      <c r="D116" t="s">
        <v>2478</v>
      </c>
      <c r="E116">
        <v>1</v>
      </c>
      <c r="F116" t="s">
        <v>35</v>
      </c>
      <c r="G116">
        <v>0.06</v>
      </c>
      <c r="H116">
        <v>16.66</v>
      </c>
      <c r="I116">
        <v>0</v>
      </c>
      <c r="J116">
        <v>6</v>
      </c>
      <c r="K116" t="s">
        <v>159</v>
      </c>
      <c r="L116">
        <v>5.3333333333333321</v>
      </c>
      <c r="M116">
        <v>0.3199999999999999</v>
      </c>
      <c r="N116">
        <v>5.3333333333333321</v>
      </c>
      <c r="O116">
        <v>0.3199999999999999</v>
      </c>
      <c r="P116">
        <v>19</v>
      </c>
      <c r="Q116">
        <v>21</v>
      </c>
      <c r="R116">
        <v>6</v>
      </c>
      <c r="S116">
        <v>6</v>
      </c>
      <c r="T116">
        <v>0</v>
      </c>
      <c r="U116">
        <v>12</v>
      </c>
      <c r="V116">
        <v>22</v>
      </c>
      <c r="W116">
        <v>2</v>
      </c>
    </row>
    <row r="117" spans="1:23" x14ac:dyDescent="0.25">
      <c r="A117" t="s">
        <v>2208</v>
      </c>
      <c r="B117">
        <v>41</v>
      </c>
      <c r="C117" s="2" t="s">
        <v>2479</v>
      </c>
      <c r="D117" t="s">
        <v>2480</v>
      </c>
      <c r="E117">
        <v>1</v>
      </c>
      <c r="F117" t="s">
        <v>35</v>
      </c>
      <c r="G117">
        <v>0</v>
      </c>
      <c r="H117">
        <v>0</v>
      </c>
      <c r="I117">
        <v>0</v>
      </c>
      <c r="J117">
        <v>4</v>
      </c>
      <c r="K117" t="s">
        <v>2406</v>
      </c>
      <c r="L117">
        <v>0</v>
      </c>
      <c r="M117">
        <v>0</v>
      </c>
      <c r="N117">
        <v>0</v>
      </c>
      <c r="O117">
        <v>0</v>
      </c>
      <c r="P117">
        <v>43</v>
      </c>
      <c r="Q117">
        <v>35</v>
      </c>
      <c r="R117">
        <v>5</v>
      </c>
      <c r="S117">
        <v>6</v>
      </c>
      <c r="T117">
        <v>6</v>
      </c>
      <c r="U117">
        <v>8</v>
      </c>
      <c r="V117">
        <v>22</v>
      </c>
      <c r="W117">
        <v>2</v>
      </c>
    </row>
    <row r="118" spans="1:23" x14ac:dyDescent="0.25">
      <c r="A118" t="s">
        <v>2204</v>
      </c>
      <c r="B118">
        <v>62</v>
      </c>
      <c r="C118" s="2" t="s">
        <v>2481</v>
      </c>
      <c r="D118" t="s">
        <v>2482</v>
      </c>
      <c r="E118">
        <v>1</v>
      </c>
      <c r="F118" t="s">
        <v>35</v>
      </c>
      <c r="G118">
        <v>0.12</v>
      </c>
      <c r="H118">
        <v>8.33</v>
      </c>
      <c r="I118">
        <v>0</v>
      </c>
      <c r="J118">
        <v>4</v>
      </c>
      <c r="K118" t="s">
        <v>2286</v>
      </c>
      <c r="L118">
        <v>13.66666666666667</v>
      </c>
      <c r="M118">
        <v>1.64</v>
      </c>
      <c r="N118">
        <v>13.66666666666667</v>
      </c>
      <c r="O118">
        <v>1.64</v>
      </c>
      <c r="P118">
        <v>58</v>
      </c>
      <c r="Q118">
        <v>42</v>
      </c>
      <c r="R118">
        <v>6</v>
      </c>
      <c r="S118">
        <v>7</v>
      </c>
      <c r="T118">
        <v>4</v>
      </c>
      <c r="U118">
        <v>8</v>
      </c>
      <c r="V118">
        <v>22</v>
      </c>
      <c r="W118">
        <v>2</v>
      </c>
    </row>
    <row r="119" spans="1:23" x14ac:dyDescent="0.25">
      <c r="A119" t="s">
        <v>2208</v>
      </c>
      <c r="B119">
        <v>41</v>
      </c>
      <c r="C119" s="2" t="s">
        <v>2483</v>
      </c>
      <c r="D119" t="s">
        <v>2484</v>
      </c>
      <c r="E119">
        <v>1</v>
      </c>
      <c r="F119" t="s">
        <v>35</v>
      </c>
      <c r="G119">
        <v>7.0000000000000007E-2</v>
      </c>
      <c r="H119">
        <v>14.28</v>
      </c>
      <c r="I119">
        <v>0</v>
      </c>
      <c r="J119">
        <v>2</v>
      </c>
      <c r="K119" t="s">
        <v>2230</v>
      </c>
      <c r="L119">
        <v>21.714285714285719</v>
      </c>
      <c r="M119">
        <v>1.52</v>
      </c>
      <c r="N119">
        <v>21.714285714285719</v>
      </c>
      <c r="O119">
        <v>1.52</v>
      </c>
      <c r="P119">
        <v>35</v>
      </c>
      <c r="Q119">
        <v>21</v>
      </c>
      <c r="R119">
        <v>4</v>
      </c>
      <c r="S119">
        <v>4</v>
      </c>
      <c r="T119">
        <v>3</v>
      </c>
      <c r="U119">
        <v>4</v>
      </c>
      <c r="V119">
        <v>36</v>
      </c>
      <c r="W119">
        <v>2</v>
      </c>
    </row>
    <row r="120" spans="1:23" x14ac:dyDescent="0.25">
      <c r="A120" t="s">
        <v>2208</v>
      </c>
      <c r="B120">
        <v>41</v>
      </c>
      <c r="C120" s="2" t="s">
        <v>2485</v>
      </c>
      <c r="D120" t="s">
        <v>2486</v>
      </c>
      <c r="E120">
        <v>1</v>
      </c>
      <c r="F120" t="s">
        <v>35</v>
      </c>
      <c r="G120">
        <v>0.2</v>
      </c>
      <c r="H120">
        <v>5</v>
      </c>
      <c r="I120">
        <v>0</v>
      </c>
      <c r="J120">
        <v>20</v>
      </c>
      <c r="K120" t="s">
        <v>2207</v>
      </c>
      <c r="L120">
        <v>31</v>
      </c>
      <c r="M120">
        <v>6.2</v>
      </c>
      <c r="N120">
        <v>31</v>
      </c>
      <c r="O120">
        <v>6.2</v>
      </c>
      <c r="P120">
        <v>214</v>
      </c>
      <c r="Q120">
        <v>174</v>
      </c>
      <c r="R120">
        <v>20</v>
      </c>
      <c r="S120">
        <v>23</v>
      </c>
      <c r="T120">
        <v>18</v>
      </c>
      <c r="U120">
        <v>40</v>
      </c>
      <c r="V120">
        <v>36</v>
      </c>
      <c r="W120">
        <v>2</v>
      </c>
    </row>
    <row r="121" spans="1:23" x14ac:dyDescent="0.25">
      <c r="A121" t="s">
        <v>2208</v>
      </c>
      <c r="B121">
        <v>41</v>
      </c>
      <c r="C121" s="2" t="s">
        <v>2487</v>
      </c>
      <c r="D121" t="s">
        <v>2488</v>
      </c>
      <c r="E121">
        <v>2</v>
      </c>
      <c r="F121" t="s">
        <v>35</v>
      </c>
      <c r="G121">
        <v>0.05</v>
      </c>
      <c r="H121">
        <v>40</v>
      </c>
      <c r="I121">
        <v>0</v>
      </c>
      <c r="J121">
        <v>1</v>
      </c>
      <c r="K121" t="s">
        <v>2216</v>
      </c>
      <c r="L121">
        <v>0</v>
      </c>
      <c r="M121">
        <v>0</v>
      </c>
      <c r="N121">
        <v>0</v>
      </c>
      <c r="O121">
        <v>0</v>
      </c>
      <c r="P121">
        <v>14</v>
      </c>
      <c r="Q121">
        <v>20</v>
      </c>
      <c r="R121">
        <v>2</v>
      </c>
      <c r="S121">
        <v>3</v>
      </c>
      <c r="T121">
        <v>4</v>
      </c>
      <c r="U121">
        <v>2</v>
      </c>
      <c r="V121">
        <v>36</v>
      </c>
      <c r="W121">
        <v>2</v>
      </c>
    </row>
    <row r="122" spans="1:23" x14ac:dyDescent="0.25">
      <c r="A122" t="s">
        <v>2208</v>
      </c>
      <c r="B122">
        <v>41</v>
      </c>
      <c r="C122" s="2" t="s">
        <v>2489</v>
      </c>
      <c r="D122" t="s">
        <v>2490</v>
      </c>
      <c r="E122">
        <v>2</v>
      </c>
      <c r="F122" t="s">
        <v>35</v>
      </c>
      <c r="G122">
        <v>7.0000000000000007E-2</v>
      </c>
      <c r="H122">
        <v>28.57</v>
      </c>
      <c r="I122">
        <v>4</v>
      </c>
      <c r="J122">
        <v>4</v>
      </c>
      <c r="K122" t="s">
        <v>2219</v>
      </c>
      <c r="L122">
        <v>35.428571428571431</v>
      </c>
      <c r="M122">
        <v>2.48</v>
      </c>
      <c r="N122">
        <v>0</v>
      </c>
      <c r="O122">
        <v>0</v>
      </c>
      <c r="P122">
        <v>22</v>
      </c>
      <c r="Q122">
        <v>32</v>
      </c>
      <c r="R122">
        <v>4</v>
      </c>
      <c r="S122">
        <v>5</v>
      </c>
      <c r="T122">
        <v>5</v>
      </c>
      <c r="U122">
        <v>8</v>
      </c>
      <c r="V122">
        <v>64</v>
      </c>
      <c r="W122">
        <v>2</v>
      </c>
    </row>
    <row r="123" spans="1:23" x14ac:dyDescent="0.25">
      <c r="A123" t="s">
        <v>2204</v>
      </c>
      <c r="B123">
        <v>62</v>
      </c>
      <c r="C123" s="2" t="s">
        <v>2491</v>
      </c>
      <c r="D123" t="s">
        <v>2492</v>
      </c>
      <c r="E123">
        <v>2</v>
      </c>
      <c r="F123" t="s">
        <v>35</v>
      </c>
      <c r="G123">
        <v>0</v>
      </c>
      <c r="H123">
        <v>0</v>
      </c>
      <c r="I123">
        <v>0</v>
      </c>
      <c r="J123">
        <v>6</v>
      </c>
      <c r="K123" t="s">
        <v>2230</v>
      </c>
      <c r="L123">
        <v>0</v>
      </c>
      <c r="M123">
        <v>0</v>
      </c>
      <c r="N123">
        <v>0</v>
      </c>
      <c r="O123">
        <v>0</v>
      </c>
      <c r="P123">
        <v>105</v>
      </c>
      <c r="Q123">
        <v>58</v>
      </c>
      <c r="R123">
        <v>6</v>
      </c>
      <c r="S123">
        <v>9</v>
      </c>
      <c r="T123">
        <v>3</v>
      </c>
      <c r="U123">
        <v>12</v>
      </c>
      <c r="V123">
        <v>36</v>
      </c>
      <c r="W123">
        <v>2</v>
      </c>
    </row>
    <row r="124" spans="1:23" x14ac:dyDescent="0.25">
      <c r="A124" t="s">
        <v>2204</v>
      </c>
      <c r="B124">
        <v>62</v>
      </c>
      <c r="C124" s="2" t="s">
        <v>2493</v>
      </c>
      <c r="D124" t="s">
        <v>2494</v>
      </c>
      <c r="E124">
        <v>2</v>
      </c>
      <c r="F124" t="s">
        <v>35</v>
      </c>
      <c r="G124">
        <v>0.14000000000000001</v>
      </c>
      <c r="H124">
        <v>14.28</v>
      </c>
      <c r="I124">
        <v>0</v>
      </c>
      <c r="J124">
        <v>4</v>
      </c>
      <c r="K124" t="s">
        <v>2286</v>
      </c>
      <c r="L124">
        <v>7.7142857142857153</v>
      </c>
      <c r="M124">
        <v>1.08</v>
      </c>
      <c r="N124">
        <v>7.7142857142857153</v>
      </c>
      <c r="O124">
        <v>1.08</v>
      </c>
      <c r="P124">
        <v>72</v>
      </c>
      <c r="Q124">
        <v>76</v>
      </c>
      <c r="R124">
        <v>6</v>
      </c>
      <c r="S124">
        <v>7</v>
      </c>
      <c r="T124">
        <v>7</v>
      </c>
      <c r="U124">
        <v>8</v>
      </c>
      <c r="V124">
        <v>22</v>
      </c>
      <c r="W124">
        <v>2</v>
      </c>
    </row>
    <row r="125" spans="1:23" x14ac:dyDescent="0.25">
      <c r="A125" t="s">
        <v>2208</v>
      </c>
      <c r="B125">
        <v>41</v>
      </c>
      <c r="C125" s="2" t="s">
        <v>2495</v>
      </c>
      <c r="D125" t="s">
        <v>2496</v>
      </c>
      <c r="E125">
        <v>2</v>
      </c>
      <c r="F125" t="s">
        <v>35</v>
      </c>
      <c r="G125">
        <v>0.78</v>
      </c>
      <c r="H125">
        <v>2.56</v>
      </c>
      <c r="I125">
        <v>30</v>
      </c>
      <c r="J125">
        <v>6</v>
      </c>
      <c r="K125" t="s">
        <v>2497</v>
      </c>
      <c r="L125">
        <v>19.435897435897441</v>
      </c>
      <c r="M125">
        <v>15.16</v>
      </c>
      <c r="N125">
        <v>0</v>
      </c>
      <c r="O125">
        <v>0</v>
      </c>
      <c r="P125">
        <v>406</v>
      </c>
      <c r="Q125">
        <v>308</v>
      </c>
      <c r="R125">
        <v>31</v>
      </c>
      <c r="S125">
        <v>36</v>
      </c>
      <c r="T125">
        <v>26</v>
      </c>
      <c r="U125">
        <v>12</v>
      </c>
      <c r="V125">
        <v>22</v>
      </c>
      <c r="W125">
        <v>2</v>
      </c>
    </row>
    <row r="126" spans="1:23" x14ac:dyDescent="0.25">
      <c r="A126" t="s">
        <v>2204</v>
      </c>
      <c r="B126">
        <v>62</v>
      </c>
      <c r="C126" s="2" t="s">
        <v>2498</v>
      </c>
      <c r="D126" t="s">
        <v>2499</v>
      </c>
      <c r="E126">
        <v>2</v>
      </c>
      <c r="F126" t="s">
        <v>35</v>
      </c>
      <c r="G126">
        <v>0.5</v>
      </c>
      <c r="H126">
        <v>4</v>
      </c>
      <c r="I126">
        <v>0</v>
      </c>
      <c r="J126">
        <v>12</v>
      </c>
      <c r="K126" t="s">
        <v>2383</v>
      </c>
      <c r="L126">
        <v>18</v>
      </c>
      <c r="M126">
        <v>9</v>
      </c>
      <c r="N126">
        <v>18</v>
      </c>
      <c r="O126">
        <v>9</v>
      </c>
      <c r="P126">
        <v>145</v>
      </c>
      <c r="Q126">
        <v>119</v>
      </c>
      <c r="R126">
        <v>13</v>
      </c>
      <c r="S126">
        <v>15</v>
      </c>
      <c r="T126">
        <v>2</v>
      </c>
      <c r="U126">
        <v>24</v>
      </c>
      <c r="V126">
        <v>22</v>
      </c>
      <c r="W126">
        <v>2</v>
      </c>
    </row>
    <row r="127" spans="1:23" x14ac:dyDescent="0.25">
      <c r="A127" t="s">
        <v>2204</v>
      </c>
      <c r="B127">
        <v>62</v>
      </c>
      <c r="C127" s="2" t="s">
        <v>2500</v>
      </c>
      <c r="D127" t="s">
        <v>2501</v>
      </c>
      <c r="E127">
        <v>2</v>
      </c>
      <c r="F127" t="s">
        <v>35</v>
      </c>
      <c r="G127">
        <v>0.56000000000000005</v>
      </c>
      <c r="H127">
        <v>3.57</v>
      </c>
      <c r="I127">
        <v>12</v>
      </c>
      <c r="J127">
        <v>12</v>
      </c>
      <c r="K127" t="s">
        <v>2347</v>
      </c>
      <c r="L127">
        <v>18.428571428571431</v>
      </c>
      <c r="M127">
        <v>10.32</v>
      </c>
      <c r="N127">
        <v>0</v>
      </c>
      <c r="O127">
        <v>0</v>
      </c>
      <c r="P127">
        <v>459</v>
      </c>
      <c r="Q127">
        <v>300</v>
      </c>
      <c r="R127">
        <v>28</v>
      </c>
      <c r="S127">
        <v>30</v>
      </c>
      <c r="T127">
        <v>9</v>
      </c>
      <c r="U127">
        <v>24</v>
      </c>
      <c r="V127">
        <v>22</v>
      </c>
      <c r="W127">
        <v>2</v>
      </c>
    </row>
    <row r="128" spans="1:23" x14ac:dyDescent="0.25">
      <c r="A128" t="s">
        <v>2208</v>
      </c>
      <c r="B128">
        <v>41</v>
      </c>
      <c r="C128" s="2" t="s">
        <v>2502</v>
      </c>
      <c r="D128" t="s">
        <v>2503</v>
      </c>
      <c r="E128">
        <v>3</v>
      </c>
      <c r="F128" t="s">
        <v>35</v>
      </c>
      <c r="G128">
        <v>0.15</v>
      </c>
      <c r="H128">
        <v>20</v>
      </c>
      <c r="I128">
        <v>0</v>
      </c>
      <c r="J128">
        <v>3</v>
      </c>
      <c r="K128" t="s">
        <v>2216</v>
      </c>
      <c r="L128">
        <v>2</v>
      </c>
      <c r="M128">
        <v>0.3</v>
      </c>
      <c r="N128">
        <v>2</v>
      </c>
      <c r="O128">
        <v>0.3</v>
      </c>
      <c r="P128">
        <v>53</v>
      </c>
      <c r="Q128">
        <v>39</v>
      </c>
      <c r="R128">
        <v>6</v>
      </c>
      <c r="S128">
        <v>6</v>
      </c>
      <c r="T128">
        <v>3</v>
      </c>
      <c r="U128">
        <v>6</v>
      </c>
      <c r="V128">
        <v>22</v>
      </c>
      <c r="W128">
        <v>2</v>
      </c>
    </row>
    <row r="129" spans="1:23" x14ac:dyDescent="0.25">
      <c r="A129" t="s">
        <v>2250</v>
      </c>
      <c r="B129">
        <v>116</v>
      </c>
      <c r="C129" s="2" t="s">
        <v>2504</v>
      </c>
      <c r="D129" t="s">
        <v>2505</v>
      </c>
      <c r="E129">
        <v>3</v>
      </c>
      <c r="F129" t="s">
        <v>35</v>
      </c>
      <c r="G129">
        <v>0.14000000000000001</v>
      </c>
      <c r="H129">
        <v>21.42</v>
      </c>
      <c r="I129">
        <v>0</v>
      </c>
      <c r="J129">
        <v>4</v>
      </c>
      <c r="K129" t="s">
        <v>2253</v>
      </c>
      <c r="L129">
        <v>0.57142857142857295</v>
      </c>
      <c r="M129">
        <v>8.0000000000000224E-2</v>
      </c>
      <c r="N129">
        <v>0.57142857142857295</v>
      </c>
      <c r="O129">
        <v>8.0000000000000224E-2</v>
      </c>
      <c r="P129">
        <v>67</v>
      </c>
      <c r="Q129">
        <v>58</v>
      </c>
      <c r="R129">
        <v>8</v>
      </c>
      <c r="S129">
        <v>8</v>
      </c>
      <c r="T129">
        <v>2</v>
      </c>
      <c r="U129">
        <v>8</v>
      </c>
      <c r="V129">
        <v>22</v>
      </c>
      <c r="W129">
        <v>2</v>
      </c>
    </row>
    <row r="130" spans="1:23" x14ac:dyDescent="0.25">
      <c r="A130" t="s">
        <v>2204</v>
      </c>
      <c r="B130">
        <v>62</v>
      </c>
      <c r="C130" s="2" t="s">
        <v>2506</v>
      </c>
      <c r="D130" t="s">
        <v>2507</v>
      </c>
      <c r="E130">
        <v>3</v>
      </c>
      <c r="F130" t="s">
        <v>35</v>
      </c>
      <c r="G130">
        <v>0.05</v>
      </c>
      <c r="H130">
        <v>60</v>
      </c>
      <c r="I130">
        <v>0</v>
      </c>
      <c r="J130">
        <v>3</v>
      </c>
      <c r="K130" t="s">
        <v>2411</v>
      </c>
      <c r="L130">
        <v>0</v>
      </c>
      <c r="M130">
        <v>0</v>
      </c>
      <c r="N130">
        <v>0</v>
      </c>
      <c r="O130">
        <v>0</v>
      </c>
      <c r="P130">
        <v>33</v>
      </c>
      <c r="Q130">
        <v>27</v>
      </c>
      <c r="R130">
        <v>6</v>
      </c>
      <c r="S130">
        <v>6</v>
      </c>
      <c r="T130">
        <v>0</v>
      </c>
      <c r="U130">
        <v>6</v>
      </c>
      <c r="V130">
        <v>22</v>
      </c>
      <c r="W130">
        <v>2</v>
      </c>
    </row>
    <row r="131" spans="1:23" x14ac:dyDescent="0.25">
      <c r="A131" t="s">
        <v>2204</v>
      </c>
      <c r="B131">
        <v>62</v>
      </c>
      <c r="C131" s="2" t="s">
        <v>2508</v>
      </c>
      <c r="D131" t="s">
        <v>2509</v>
      </c>
      <c r="E131">
        <v>3</v>
      </c>
      <c r="F131" t="s">
        <v>35</v>
      </c>
      <c r="G131">
        <v>7.0000000000000007E-2</v>
      </c>
      <c r="H131">
        <v>42.85</v>
      </c>
      <c r="I131">
        <v>0</v>
      </c>
      <c r="J131">
        <v>12</v>
      </c>
      <c r="K131" t="s">
        <v>2510</v>
      </c>
      <c r="L131">
        <v>0</v>
      </c>
      <c r="M131">
        <v>0</v>
      </c>
      <c r="N131">
        <v>0</v>
      </c>
      <c r="O131">
        <v>0</v>
      </c>
      <c r="P131">
        <v>99</v>
      </c>
      <c r="Q131">
        <v>84</v>
      </c>
      <c r="R131">
        <v>13</v>
      </c>
      <c r="S131">
        <v>13</v>
      </c>
      <c r="T131">
        <v>6</v>
      </c>
      <c r="U131">
        <v>24</v>
      </c>
      <c r="V131">
        <v>18</v>
      </c>
      <c r="W131">
        <v>2</v>
      </c>
    </row>
    <row r="132" spans="1:23" x14ac:dyDescent="0.25">
      <c r="A132" t="s">
        <v>2204</v>
      </c>
      <c r="B132">
        <v>62</v>
      </c>
      <c r="C132" s="2" t="s">
        <v>2511</v>
      </c>
      <c r="D132" t="s">
        <v>2512</v>
      </c>
      <c r="E132">
        <v>3</v>
      </c>
      <c r="F132" t="s">
        <v>35</v>
      </c>
      <c r="G132">
        <v>7.0000000000000007E-2</v>
      </c>
      <c r="H132">
        <v>42.85</v>
      </c>
      <c r="I132">
        <v>0</v>
      </c>
      <c r="J132">
        <v>4</v>
      </c>
      <c r="K132" t="s">
        <v>2227</v>
      </c>
      <c r="L132">
        <v>21.142857142857149</v>
      </c>
      <c r="M132">
        <v>1.48</v>
      </c>
      <c r="N132">
        <v>21.142857142857149</v>
      </c>
      <c r="O132">
        <v>1.48</v>
      </c>
      <c r="P132">
        <v>10</v>
      </c>
      <c r="Q132">
        <v>11</v>
      </c>
      <c r="R132">
        <v>4</v>
      </c>
      <c r="S132">
        <v>4</v>
      </c>
      <c r="T132">
        <v>4</v>
      </c>
      <c r="U132">
        <v>8</v>
      </c>
      <c r="V132">
        <v>64</v>
      </c>
      <c r="W132">
        <v>2</v>
      </c>
    </row>
    <row r="133" spans="1:23" x14ac:dyDescent="0.25">
      <c r="A133" t="s">
        <v>2208</v>
      </c>
      <c r="B133">
        <v>41</v>
      </c>
      <c r="C133" s="2" t="s">
        <v>2513</v>
      </c>
      <c r="D133" t="s">
        <v>2514</v>
      </c>
      <c r="E133">
        <v>3</v>
      </c>
      <c r="F133" t="s">
        <v>35</v>
      </c>
      <c r="G133">
        <v>7.0000000000000007E-2</v>
      </c>
      <c r="H133">
        <v>42.85</v>
      </c>
      <c r="I133">
        <v>0</v>
      </c>
      <c r="J133">
        <v>2</v>
      </c>
      <c r="K133" t="s">
        <v>2216</v>
      </c>
      <c r="L133">
        <v>0</v>
      </c>
      <c r="M133">
        <v>0</v>
      </c>
      <c r="N133">
        <v>0</v>
      </c>
      <c r="O133">
        <v>0</v>
      </c>
      <c r="P133">
        <v>42</v>
      </c>
      <c r="Q133">
        <v>19</v>
      </c>
      <c r="R133">
        <v>5</v>
      </c>
      <c r="S133">
        <v>5</v>
      </c>
      <c r="T133">
        <v>1</v>
      </c>
      <c r="U133">
        <v>4</v>
      </c>
      <c r="V133">
        <v>36</v>
      </c>
      <c r="W133">
        <v>2</v>
      </c>
    </row>
    <row r="134" spans="1:23" x14ac:dyDescent="0.25">
      <c r="A134" t="s">
        <v>2208</v>
      </c>
      <c r="B134">
        <v>41</v>
      </c>
      <c r="C134" s="2" t="s">
        <v>2515</v>
      </c>
      <c r="D134" t="s">
        <v>2516</v>
      </c>
      <c r="E134">
        <v>3</v>
      </c>
      <c r="F134" t="s">
        <v>35</v>
      </c>
      <c r="G134">
        <v>0.14000000000000001</v>
      </c>
      <c r="H134">
        <v>21.42</v>
      </c>
      <c r="I134">
        <v>0</v>
      </c>
      <c r="J134">
        <v>6</v>
      </c>
      <c r="K134" t="s">
        <v>2230</v>
      </c>
      <c r="L134">
        <v>14.571428571428569</v>
      </c>
      <c r="M134">
        <v>2.04</v>
      </c>
      <c r="N134">
        <v>14.571428571428569</v>
      </c>
      <c r="O134">
        <v>2.04</v>
      </c>
      <c r="P134">
        <v>53</v>
      </c>
      <c r="Q134">
        <v>34</v>
      </c>
      <c r="R134">
        <v>6</v>
      </c>
      <c r="S134">
        <v>8</v>
      </c>
      <c r="T134">
        <v>4</v>
      </c>
      <c r="U134">
        <v>12</v>
      </c>
      <c r="V134">
        <v>36</v>
      </c>
      <c r="W134">
        <v>2</v>
      </c>
    </row>
    <row r="135" spans="1:23" x14ac:dyDescent="0.25">
      <c r="A135" t="s">
        <v>2204</v>
      </c>
      <c r="B135">
        <v>62</v>
      </c>
      <c r="C135" s="2" t="s">
        <v>2517</v>
      </c>
      <c r="D135" t="s">
        <v>2518</v>
      </c>
      <c r="E135">
        <v>3</v>
      </c>
      <c r="F135" t="s">
        <v>35</v>
      </c>
      <c r="G135">
        <v>0.12</v>
      </c>
      <c r="H135">
        <v>25</v>
      </c>
      <c r="I135">
        <v>0</v>
      </c>
      <c r="J135">
        <v>12</v>
      </c>
      <c r="K135" t="s">
        <v>2207</v>
      </c>
      <c r="L135">
        <v>11</v>
      </c>
      <c r="M135">
        <v>1.32</v>
      </c>
      <c r="N135">
        <v>11</v>
      </c>
      <c r="O135">
        <v>1.32</v>
      </c>
      <c r="P135">
        <v>47</v>
      </c>
      <c r="Q135">
        <v>22</v>
      </c>
      <c r="R135">
        <v>12</v>
      </c>
      <c r="S135">
        <v>14</v>
      </c>
      <c r="T135">
        <v>7</v>
      </c>
      <c r="U135">
        <v>24</v>
      </c>
      <c r="V135">
        <v>36</v>
      </c>
      <c r="W135">
        <v>2</v>
      </c>
    </row>
    <row r="136" spans="1:23" x14ac:dyDescent="0.25">
      <c r="A136" t="s">
        <v>2250</v>
      </c>
      <c r="B136">
        <v>116</v>
      </c>
      <c r="C136" s="2" t="s">
        <v>2519</v>
      </c>
      <c r="D136" t="s">
        <v>2520</v>
      </c>
      <c r="E136">
        <v>3</v>
      </c>
      <c r="F136" t="s">
        <v>35</v>
      </c>
      <c r="G136">
        <v>0.53</v>
      </c>
      <c r="H136">
        <v>5.66</v>
      </c>
      <c r="I136">
        <v>12</v>
      </c>
      <c r="J136">
        <v>12</v>
      </c>
      <c r="K136" t="s">
        <v>1115</v>
      </c>
      <c r="L136">
        <v>16.33962264150944</v>
      </c>
      <c r="M136">
        <v>8.6600000000000019</v>
      </c>
      <c r="N136">
        <v>0</v>
      </c>
      <c r="O136">
        <v>0</v>
      </c>
      <c r="P136">
        <v>290</v>
      </c>
      <c r="Q136">
        <v>275</v>
      </c>
      <c r="R136">
        <v>24</v>
      </c>
      <c r="S136">
        <v>25</v>
      </c>
      <c r="T136">
        <v>30</v>
      </c>
      <c r="U136">
        <v>24</v>
      </c>
      <c r="V136">
        <v>22</v>
      </c>
      <c r="W136">
        <v>2</v>
      </c>
    </row>
    <row r="137" spans="1:23" x14ac:dyDescent="0.25">
      <c r="A137" t="s">
        <v>2204</v>
      </c>
      <c r="B137">
        <v>62</v>
      </c>
      <c r="C137" s="2" t="s">
        <v>2521</v>
      </c>
      <c r="D137" t="s">
        <v>2522</v>
      </c>
      <c r="E137">
        <v>3</v>
      </c>
      <c r="F137" t="s">
        <v>35</v>
      </c>
      <c r="G137">
        <v>0.28000000000000003</v>
      </c>
      <c r="H137">
        <v>10.71</v>
      </c>
      <c r="I137">
        <v>0</v>
      </c>
      <c r="J137">
        <v>10</v>
      </c>
      <c r="K137" t="s">
        <v>2347</v>
      </c>
      <c r="L137">
        <v>11.28571428571429</v>
      </c>
      <c r="M137">
        <v>3.160000000000001</v>
      </c>
      <c r="N137">
        <v>11.28571428571429</v>
      </c>
      <c r="O137">
        <v>3.160000000000001</v>
      </c>
      <c r="P137">
        <v>63</v>
      </c>
      <c r="Q137">
        <v>74</v>
      </c>
      <c r="R137">
        <v>13</v>
      </c>
      <c r="S137">
        <v>14</v>
      </c>
      <c r="T137">
        <v>6</v>
      </c>
      <c r="U137">
        <v>20</v>
      </c>
      <c r="V137">
        <v>22</v>
      </c>
      <c r="W137">
        <v>2</v>
      </c>
    </row>
    <row r="138" spans="1:23" x14ac:dyDescent="0.25">
      <c r="A138" t="s">
        <v>2204</v>
      </c>
      <c r="B138">
        <v>62</v>
      </c>
      <c r="C138" s="2" t="s">
        <v>2523</v>
      </c>
      <c r="D138" t="s">
        <v>2524</v>
      </c>
      <c r="E138">
        <v>4</v>
      </c>
      <c r="F138" t="s">
        <v>35</v>
      </c>
      <c r="G138">
        <v>0.28000000000000003</v>
      </c>
      <c r="H138">
        <v>14.28</v>
      </c>
      <c r="I138">
        <v>0</v>
      </c>
      <c r="J138">
        <v>6</v>
      </c>
      <c r="K138" t="s">
        <v>2347</v>
      </c>
      <c r="L138">
        <v>7.7142857142857153</v>
      </c>
      <c r="M138">
        <v>2.160000000000001</v>
      </c>
      <c r="N138">
        <v>7.7142857142857153</v>
      </c>
      <c r="O138">
        <v>2.160000000000001</v>
      </c>
      <c r="P138">
        <v>98</v>
      </c>
      <c r="Q138">
        <v>97</v>
      </c>
      <c r="R138">
        <v>8</v>
      </c>
      <c r="S138">
        <v>9</v>
      </c>
      <c r="T138">
        <v>9</v>
      </c>
      <c r="U138">
        <v>12</v>
      </c>
      <c r="V138">
        <v>22</v>
      </c>
      <c r="W138">
        <v>2</v>
      </c>
    </row>
    <row r="139" spans="1:23" x14ac:dyDescent="0.25">
      <c r="A139" t="s">
        <v>2250</v>
      </c>
      <c r="B139">
        <v>116</v>
      </c>
      <c r="C139" s="2" t="s">
        <v>2525</v>
      </c>
      <c r="D139" t="s">
        <v>2526</v>
      </c>
      <c r="E139">
        <v>4</v>
      </c>
      <c r="F139" t="s">
        <v>35</v>
      </c>
      <c r="G139">
        <v>0.14000000000000001</v>
      </c>
      <c r="H139">
        <v>28.57</v>
      </c>
      <c r="I139">
        <v>0</v>
      </c>
      <c r="J139">
        <v>6</v>
      </c>
      <c r="K139" t="s">
        <v>2527</v>
      </c>
      <c r="L139">
        <v>0</v>
      </c>
      <c r="M139">
        <v>0</v>
      </c>
      <c r="N139">
        <v>0</v>
      </c>
      <c r="O139">
        <v>0</v>
      </c>
      <c r="P139">
        <v>113</v>
      </c>
      <c r="Q139">
        <v>138</v>
      </c>
      <c r="R139">
        <v>10</v>
      </c>
      <c r="S139">
        <v>10</v>
      </c>
      <c r="T139">
        <v>8</v>
      </c>
      <c r="U139">
        <v>12</v>
      </c>
      <c r="V139">
        <v>22</v>
      </c>
      <c r="W139">
        <v>2</v>
      </c>
    </row>
    <row r="140" spans="1:23" x14ac:dyDescent="0.25">
      <c r="A140" t="s">
        <v>2204</v>
      </c>
      <c r="B140">
        <v>62</v>
      </c>
      <c r="C140" s="2" t="s">
        <v>2528</v>
      </c>
      <c r="D140" t="s">
        <v>2529</v>
      </c>
      <c r="E140">
        <v>4</v>
      </c>
      <c r="F140" t="s">
        <v>35</v>
      </c>
      <c r="G140">
        <v>0</v>
      </c>
      <c r="H140">
        <v>0</v>
      </c>
      <c r="I140">
        <v>0</v>
      </c>
      <c r="J140">
        <v>4</v>
      </c>
      <c r="K140" t="s">
        <v>2227</v>
      </c>
      <c r="L140">
        <v>0</v>
      </c>
      <c r="M140">
        <v>0</v>
      </c>
      <c r="N140">
        <v>0</v>
      </c>
      <c r="O140">
        <v>0</v>
      </c>
      <c r="P140">
        <v>14</v>
      </c>
      <c r="Q140">
        <v>5</v>
      </c>
      <c r="R140">
        <v>4</v>
      </c>
      <c r="S140">
        <v>4</v>
      </c>
      <c r="T140">
        <v>1</v>
      </c>
      <c r="U140">
        <v>8</v>
      </c>
      <c r="V140">
        <v>64</v>
      </c>
      <c r="W140">
        <v>2</v>
      </c>
    </row>
    <row r="141" spans="1:23" x14ac:dyDescent="0.25">
      <c r="A141" t="s">
        <v>2208</v>
      </c>
      <c r="B141">
        <v>41</v>
      </c>
      <c r="C141" s="2" t="s">
        <v>2530</v>
      </c>
      <c r="D141" t="s">
        <v>2531</v>
      </c>
      <c r="E141">
        <v>4</v>
      </c>
      <c r="F141" t="s">
        <v>35</v>
      </c>
      <c r="G141">
        <v>0</v>
      </c>
      <c r="H141">
        <v>0</v>
      </c>
      <c r="I141">
        <v>0</v>
      </c>
      <c r="J141">
        <v>2</v>
      </c>
      <c r="K141" t="s">
        <v>2224</v>
      </c>
      <c r="L141">
        <v>0</v>
      </c>
      <c r="M141">
        <v>0</v>
      </c>
      <c r="N141">
        <v>0</v>
      </c>
      <c r="O141">
        <v>0</v>
      </c>
      <c r="P141">
        <v>28</v>
      </c>
      <c r="Q141">
        <v>15</v>
      </c>
      <c r="R141">
        <v>6</v>
      </c>
      <c r="S141">
        <v>6</v>
      </c>
      <c r="T141">
        <v>2</v>
      </c>
      <c r="U141">
        <v>4</v>
      </c>
      <c r="V141">
        <v>36</v>
      </c>
      <c r="W141">
        <v>2</v>
      </c>
    </row>
    <row r="142" spans="1:23" x14ac:dyDescent="0.25">
      <c r="A142" t="s">
        <v>2208</v>
      </c>
      <c r="B142">
        <v>41</v>
      </c>
      <c r="C142" s="2" t="s">
        <v>2532</v>
      </c>
      <c r="D142" t="s">
        <v>2533</v>
      </c>
      <c r="E142">
        <v>4</v>
      </c>
      <c r="F142" t="s">
        <v>35</v>
      </c>
      <c r="G142">
        <v>0</v>
      </c>
      <c r="H142">
        <v>0</v>
      </c>
      <c r="I142">
        <v>0</v>
      </c>
      <c r="J142">
        <v>2</v>
      </c>
      <c r="K142" t="s">
        <v>2230</v>
      </c>
      <c r="L142">
        <v>0</v>
      </c>
      <c r="M142">
        <v>0</v>
      </c>
      <c r="N142">
        <v>0</v>
      </c>
      <c r="O142">
        <v>0</v>
      </c>
      <c r="P142">
        <v>16</v>
      </c>
      <c r="Q142">
        <v>26</v>
      </c>
      <c r="R142">
        <v>6</v>
      </c>
      <c r="S142">
        <v>6</v>
      </c>
      <c r="T142">
        <v>3</v>
      </c>
      <c r="U142">
        <v>4</v>
      </c>
      <c r="V142">
        <v>36</v>
      </c>
      <c r="W142">
        <v>2</v>
      </c>
    </row>
    <row r="143" spans="1:23" x14ac:dyDescent="0.25">
      <c r="A143" t="s">
        <v>2208</v>
      </c>
      <c r="B143">
        <v>41</v>
      </c>
      <c r="C143" s="2" t="s">
        <v>2534</v>
      </c>
      <c r="D143" t="s">
        <v>2535</v>
      </c>
      <c r="E143">
        <v>4</v>
      </c>
      <c r="F143" t="s">
        <v>35</v>
      </c>
      <c r="G143">
        <v>0.21</v>
      </c>
      <c r="H143">
        <v>19.04</v>
      </c>
      <c r="I143">
        <v>0</v>
      </c>
      <c r="J143">
        <v>4</v>
      </c>
      <c r="K143" t="s">
        <v>159</v>
      </c>
      <c r="L143">
        <v>2.952380952380953</v>
      </c>
      <c r="M143">
        <v>0.62</v>
      </c>
      <c r="N143">
        <v>2.952380952380953</v>
      </c>
      <c r="O143">
        <v>0.62</v>
      </c>
      <c r="P143">
        <v>22</v>
      </c>
      <c r="Q143">
        <v>18</v>
      </c>
      <c r="R143">
        <v>7</v>
      </c>
      <c r="S143">
        <v>7</v>
      </c>
      <c r="T143">
        <v>3</v>
      </c>
      <c r="U143">
        <v>8</v>
      </c>
      <c r="V143">
        <v>22</v>
      </c>
      <c r="W143">
        <v>2</v>
      </c>
    </row>
    <row r="144" spans="1:23" x14ac:dyDescent="0.25">
      <c r="A144" t="s">
        <v>2204</v>
      </c>
      <c r="B144">
        <v>62</v>
      </c>
      <c r="C144" s="2" t="s">
        <v>2536</v>
      </c>
      <c r="D144" t="s">
        <v>2537</v>
      </c>
      <c r="E144">
        <v>4</v>
      </c>
      <c r="F144" t="s">
        <v>35</v>
      </c>
      <c r="G144">
        <v>0.21</v>
      </c>
      <c r="H144">
        <v>19.04</v>
      </c>
      <c r="I144">
        <v>0</v>
      </c>
      <c r="J144">
        <v>6</v>
      </c>
      <c r="K144" t="s">
        <v>2538</v>
      </c>
      <c r="L144">
        <v>2.952380952380953</v>
      </c>
      <c r="M144">
        <v>0.62</v>
      </c>
      <c r="N144">
        <v>2.952380952380953</v>
      </c>
      <c r="O144">
        <v>0.62</v>
      </c>
      <c r="P144">
        <v>100</v>
      </c>
      <c r="Q144">
        <v>97</v>
      </c>
      <c r="R144">
        <v>8</v>
      </c>
      <c r="S144">
        <v>9</v>
      </c>
      <c r="T144">
        <v>7</v>
      </c>
      <c r="U144">
        <v>12</v>
      </c>
      <c r="V144">
        <v>22</v>
      </c>
      <c r="W144">
        <v>2</v>
      </c>
    </row>
    <row r="145" spans="1:23" x14ac:dyDescent="0.25">
      <c r="A145" t="s">
        <v>2208</v>
      </c>
      <c r="B145">
        <v>41</v>
      </c>
      <c r="C145" s="2" t="s">
        <v>2539</v>
      </c>
      <c r="D145" t="s">
        <v>2540</v>
      </c>
      <c r="E145">
        <v>5</v>
      </c>
      <c r="F145" t="s">
        <v>35</v>
      </c>
      <c r="G145">
        <v>0.14000000000000001</v>
      </c>
      <c r="H145">
        <v>35.71</v>
      </c>
      <c r="I145">
        <v>0</v>
      </c>
      <c r="J145">
        <v>2</v>
      </c>
      <c r="K145" t="s">
        <v>2224</v>
      </c>
      <c r="L145">
        <v>0.2857142857142918</v>
      </c>
      <c r="M145">
        <v>4.0000000000000847E-2</v>
      </c>
      <c r="N145">
        <v>0.2857142857142918</v>
      </c>
      <c r="O145">
        <v>4.0000000000000847E-2</v>
      </c>
      <c r="P145">
        <v>55</v>
      </c>
      <c r="Q145">
        <v>47</v>
      </c>
      <c r="R145">
        <v>7</v>
      </c>
      <c r="S145">
        <v>7</v>
      </c>
      <c r="T145">
        <v>1</v>
      </c>
      <c r="U145">
        <v>4</v>
      </c>
      <c r="V145">
        <v>36</v>
      </c>
      <c r="W145">
        <v>2</v>
      </c>
    </row>
    <row r="146" spans="1:23" x14ac:dyDescent="0.25">
      <c r="A146" t="s">
        <v>2208</v>
      </c>
      <c r="B146">
        <v>41</v>
      </c>
      <c r="C146" s="2" t="s">
        <v>2541</v>
      </c>
      <c r="D146" t="s">
        <v>2542</v>
      </c>
      <c r="E146">
        <v>5</v>
      </c>
      <c r="F146" t="s">
        <v>35</v>
      </c>
      <c r="G146">
        <v>7.0000000000000007E-2</v>
      </c>
      <c r="H146">
        <v>71.42</v>
      </c>
      <c r="I146">
        <v>0</v>
      </c>
      <c r="J146">
        <v>3</v>
      </c>
      <c r="K146" t="s">
        <v>2543</v>
      </c>
      <c r="L146">
        <v>0</v>
      </c>
      <c r="M146">
        <v>0</v>
      </c>
      <c r="N146">
        <v>0</v>
      </c>
      <c r="O146">
        <v>0</v>
      </c>
      <c r="P146">
        <v>43</v>
      </c>
      <c r="Q146">
        <v>54</v>
      </c>
      <c r="R146">
        <v>7</v>
      </c>
      <c r="S146">
        <v>7</v>
      </c>
      <c r="T146">
        <v>3</v>
      </c>
      <c r="U146">
        <v>6</v>
      </c>
      <c r="V146">
        <v>22</v>
      </c>
      <c r="W146">
        <v>2</v>
      </c>
    </row>
    <row r="147" spans="1:23" x14ac:dyDescent="0.25">
      <c r="A147" t="s">
        <v>2208</v>
      </c>
      <c r="B147">
        <v>41</v>
      </c>
      <c r="C147" s="2" t="s">
        <v>2544</v>
      </c>
      <c r="D147" t="s">
        <v>2545</v>
      </c>
      <c r="E147">
        <v>5</v>
      </c>
      <c r="F147" t="s">
        <v>35</v>
      </c>
      <c r="G147">
        <v>0.16</v>
      </c>
      <c r="H147">
        <v>31.25</v>
      </c>
      <c r="I147">
        <v>0</v>
      </c>
      <c r="J147">
        <v>12</v>
      </c>
      <c r="K147" t="s">
        <v>2546</v>
      </c>
      <c r="L147">
        <v>4.75</v>
      </c>
      <c r="M147">
        <v>0.76</v>
      </c>
      <c r="N147">
        <v>4.75</v>
      </c>
      <c r="O147">
        <v>0.76</v>
      </c>
      <c r="P147">
        <v>81</v>
      </c>
      <c r="Q147">
        <v>85</v>
      </c>
      <c r="R147">
        <v>14</v>
      </c>
      <c r="S147">
        <v>15</v>
      </c>
      <c r="T147">
        <v>7</v>
      </c>
      <c r="U147">
        <v>24</v>
      </c>
      <c r="V147">
        <v>36</v>
      </c>
      <c r="W147">
        <v>2</v>
      </c>
    </row>
    <row r="148" spans="1:23" x14ac:dyDescent="0.25">
      <c r="A148" t="s">
        <v>2204</v>
      </c>
      <c r="B148">
        <v>62</v>
      </c>
      <c r="C148" s="2" t="s">
        <v>2547</v>
      </c>
      <c r="D148" t="s">
        <v>2548</v>
      </c>
      <c r="E148">
        <v>6</v>
      </c>
      <c r="F148" t="s">
        <v>35</v>
      </c>
      <c r="G148">
        <v>0.4</v>
      </c>
      <c r="H148">
        <v>15</v>
      </c>
      <c r="I148">
        <v>0</v>
      </c>
      <c r="J148">
        <v>12</v>
      </c>
      <c r="K148" t="s">
        <v>2549</v>
      </c>
      <c r="L148">
        <v>7</v>
      </c>
      <c r="M148">
        <v>2.8</v>
      </c>
      <c r="N148">
        <v>7</v>
      </c>
      <c r="O148">
        <v>2.8</v>
      </c>
      <c r="P148">
        <v>183</v>
      </c>
      <c r="Q148">
        <v>99</v>
      </c>
      <c r="R148">
        <v>18</v>
      </c>
      <c r="S148">
        <v>18</v>
      </c>
      <c r="T148">
        <v>11</v>
      </c>
      <c r="U148">
        <v>24</v>
      </c>
      <c r="V148">
        <v>22</v>
      </c>
      <c r="W148">
        <v>2</v>
      </c>
    </row>
    <row r="149" spans="1:23" x14ac:dyDescent="0.25">
      <c r="A149" t="s">
        <v>2208</v>
      </c>
      <c r="B149">
        <v>41</v>
      </c>
      <c r="C149" s="2" t="s">
        <v>2550</v>
      </c>
      <c r="D149" t="s">
        <v>2551</v>
      </c>
      <c r="E149">
        <v>6</v>
      </c>
      <c r="F149" t="s">
        <v>35</v>
      </c>
      <c r="G149">
        <v>0.14000000000000001</v>
      </c>
      <c r="H149">
        <v>42.85</v>
      </c>
      <c r="I149">
        <v>8</v>
      </c>
      <c r="J149">
        <v>8</v>
      </c>
      <c r="K149" t="s">
        <v>2305</v>
      </c>
      <c r="L149">
        <v>21.142857142857149</v>
      </c>
      <c r="M149">
        <v>2.9600000000000009</v>
      </c>
      <c r="N149">
        <v>0</v>
      </c>
      <c r="O149">
        <v>0</v>
      </c>
      <c r="P149">
        <v>56</v>
      </c>
      <c r="Q149">
        <v>78</v>
      </c>
      <c r="R149">
        <v>9</v>
      </c>
      <c r="S149">
        <v>11</v>
      </c>
      <c r="T149">
        <v>9</v>
      </c>
      <c r="U149">
        <v>16</v>
      </c>
      <c r="V149">
        <v>64</v>
      </c>
      <c r="W149">
        <v>2</v>
      </c>
    </row>
    <row r="150" spans="1:23" x14ac:dyDescent="0.25">
      <c r="A150" t="s">
        <v>2208</v>
      </c>
      <c r="B150">
        <v>41</v>
      </c>
      <c r="C150" s="2" t="s">
        <v>2552</v>
      </c>
      <c r="D150" t="s">
        <v>2553</v>
      </c>
      <c r="E150">
        <v>6</v>
      </c>
      <c r="F150" t="s">
        <v>35</v>
      </c>
      <c r="G150">
        <v>0.15</v>
      </c>
      <c r="H150">
        <v>40</v>
      </c>
      <c r="I150">
        <v>0</v>
      </c>
      <c r="J150">
        <v>6</v>
      </c>
      <c r="K150" t="s">
        <v>2230</v>
      </c>
      <c r="L150">
        <v>0</v>
      </c>
      <c r="M150">
        <v>0</v>
      </c>
      <c r="N150">
        <v>0</v>
      </c>
      <c r="O150">
        <v>0</v>
      </c>
      <c r="P150">
        <v>113</v>
      </c>
      <c r="Q150">
        <v>127</v>
      </c>
      <c r="R150">
        <v>11</v>
      </c>
      <c r="S150">
        <v>13</v>
      </c>
      <c r="T150">
        <v>7</v>
      </c>
      <c r="U150">
        <v>12</v>
      </c>
      <c r="V150">
        <v>36</v>
      </c>
      <c r="W150">
        <v>2</v>
      </c>
    </row>
    <row r="151" spans="1:23" x14ac:dyDescent="0.25">
      <c r="A151" t="s">
        <v>2208</v>
      </c>
      <c r="B151">
        <v>41</v>
      </c>
      <c r="C151" s="2" t="s">
        <v>2554</v>
      </c>
      <c r="D151" t="s">
        <v>2555</v>
      </c>
      <c r="E151">
        <v>7</v>
      </c>
      <c r="F151" t="s">
        <v>35</v>
      </c>
      <c r="G151">
        <v>0.08</v>
      </c>
      <c r="H151">
        <v>87.5</v>
      </c>
      <c r="I151">
        <v>6</v>
      </c>
      <c r="J151">
        <v>6</v>
      </c>
      <c r="K151" t="s">
        <v>2219</v>
      </c>
      <c r="L151">
        <v>0</v>
      </c>
      <c r="M151">
        <v>0</v>
      </c>
      <c r="N151">
        <v>0</v>
      </c>
      <c r="O151">
        <v>0</v>
      </c>
      <c r="P151">
        <v>41</v>
      </c>
      <c r="Q151">
        <v>18</v>
      </c>
      <c r="R151">
        <v>8</v>
      </c>
      <c r="S151">
        <v>9</v>
      </c>
      <c r="T151">
        <v>2</v>
      </c>
      <c r="U151">
        <v>12</v>
      </c>
      <c r="V151">
        <v>64</v>
      </c>
      <c r="W151">
        <v>2</v>
      </c>
    </row>
    <row r="152" spans="1:23" x14ac:dyDescent="0.25">
      <c r="A152" t="s">
        <v>2204</v>
      </c>
      <c r="B152">
        <v>62</v>
      </c>
      <c r="C152" s="2" t="s">
        <v>2556</v>
      </c>
      <c r="D152" t="s">
        <v>2557</v>
      </c>
      <c r="E152">
        <v>7</v>
      </c>
      <c r="F152" t="s">
        <v>35</v>
      </c>
      <c r="G152">
        <v>0.06</v>
      </c>
      <c r="H152">
        <v>116.66</v>
      </c>
      <c r="I152">
        <v>0</v>
      </c>
      <c r="J152">
        <v>3</v>
      </c>
      <c r="K152" t="s">
        <v>2411</v>
      </c>
      <c r="L152">
        <v>0</v>
      </c>
      <c r="M152">
        <v>0</v>
      </c>
      <c r="N152">
        <v>0</v>
      </c>
      <c r="O152">
        <v>0</v>
      </c>
      <c r="P152">
        <v>91</v>
      </c>
      <c r="Q152">
        <v>67</v>
      </c>
      <c r="R152">
        <v>8</v>
      </c>
      <c r="S152">
        <v>10</v>
      </c>
      <c r="T152">
        <v>10</v>
      </c>
      <c r="U152">
        <v>6</v>
      </c>
      <c r="V152">
        <v>22</v>
      </c>
      <c r="W152">
        <v>2</v>
      </c>
    </row>
    <row r="153" spans="1:23" x14ac:dyDescent="0.25">
      <c r="A153" t="s">
        <v>2204</v>
      </c>
      <c r="B153">
        <v>62</v>
      </c>
      <c r="C153" s="2" t="s">
        <v>2558</v>
      </c>
      <c r="D153" t="s">
        <v>2559</v>
      </c>
      <c r="E153">
        <v>7</v>
      </c>
      <c r="F153" t="s">
        <v>35</v>
      </c>
      <c r="G153">
        <v>0.05</v>
      </c>
      <c r="H153">
        <v>140</v>
      </c>
      <c r="I153">
        <v>0</v>
      </c>
      <c r="J153">
        <v>3</v>
      </c>
      <c r="K153" t="s">
        <v>2315</v>
      </c>
      <c r="L153">
        <v>0</v>
      </c>
      <c r="M153">
        <v>0</v>
      </c>
      <c r="N153">
        <v>0</v>
      </c>
      <c r="O153">
        <v>0</v>
      </c>
      <c r="P153">
        <v>67</v>
      </c>
      <c r="Q153">
        <v>146</v>
      </c>
      <c r="R153">
        <v>5</v>
      </c>
      <c r="S153">
        <v>5</v>
      </c>
      <c r="T153">
        <v>7</v>
      </c>
      <c r="U153">
        <v>6</v>
      </c>
      <c r="V153">
        <v>64</v>
      </c>
      <c r="W153">
        <v>2</v>
      </c>
    </row>
    <row r="154" spans="1:23" x14ac:dyDescent="0.25">
      <c r="A154" t="s">
        <v>2204</v>
      </c>
      <c r="B154">
        <v>62</v>
      </c>
      <c r="C154" s="2" t="s">
        <v>2560</v>
      </c>
      <c r="D154" t="s">
        <v>2561</v>
      </c>
      <c r="E154">
        <v>7</v>
      </c>
      <c r="F154" t="s">
        <v>35</v>
      </c>
      <c r="G154">
        <v>0</v>
      </c>
      <c r="H154">
        <v>0</v>
      </c>
      <c r="I154">
        <v>0</v>
      </c>
      <c r="J154">
        <v>12</v>
      </c>
      <c r="K154" t="s">
        <v>2219</v>
      </c>
      <c r="L154">
        <v>0</v>
      </c>
      <c r="M154">
        <v>0</v>
      </c>
      <c r="N154">
        <v>0</v>
      </c>
      <c r="O154">
        <v>0</v>
      </c>
      <c r="P154">
        <v>16</v>
      </c>
      <c r="Q154">
        <v>13</v>
      </c>
      <c r="R154">
        <v>9</v>
      </c>
      <c r="S154">
        <v>9</v>
      </c>
      <c r="T154">
        <v>0</v>
      </c>
      <c r="U154">
        <v>24</v>
      </c>
      <c r="V154">
        <v>64</v>
      </c>
      <c r="W154">
        <v>2</v>
      </c>
    </row>
    <row r="155" spans="1:23" x14ac:dyDescent="0.25">
      <c r="A155" t="s">
        <v>2208</v>
      </c>
      <c r="B155">
        <v>41</v>
      </c>
      <c r="C155" s="2" t="s">
        <v>2562</v>
      </c>
      <c r="D155" t="s">
        <v>2563</v>
      </c>
      <c r="E155">
        <v>7</v>
      </c>
      <c r="F155" t="s">
        <v>35</v>
      </c>
      <c r="G155">
        <v>0</v>
      </c>
      <c r="H155">
        <v>0</v>
      </c>
      <c r="I155">
        <v>0</v>
      </c>
      <c r="J155">
        <v>2</v>
      </c>
      <c r="K155" t="s">
        <v>2216</v>
      </c>
      <c r="L155">
        <v>0</v>
      </c>
      <c r="M155">
        <v>0</v>
      </c>
      <c r="N155">
        <v>0</v>
      </c>
      <c r="O155">
        <v>0</v>
      </c>
      <c r="P155">
        <v>41</v>
      </c>
      <c r="Q155">
        <v>36</v>
      </c>
      <c r="R155">
        <v>8</v>
      </c>
      <c r="S155">
        <v>9</v>
      </c>
      <c r="T155">
        <v>6</v>
      </c>
      <c r="U155">
        <v>4</v>
      </c>
      <c r="V155">
        <v>36</v>
      </c>
      <c r="W155">
        <v>2</v>
      </c>
    </row>
    <row r="156" spans="1:23" x14ac:dyDescent="0.25">
      <c r="A156" t="s">
        <v>2204</v>
      </c>
      <c r="B156">
        <v>62</v>
      </c>
      <c r="C156" s="2" t="s">
        <v>2564</v>
      </c>
      <c r="D156" t="s">
        <v>2565</v>
      </c>
      <c r="E156">
        <v>7</v>
      </c>
      <c r="F156" t="s">
        <v>35</v>
      </c>
      <c r="G156">
        <v>0.56999999999999995</v>
      </c>
      <c r="H156">
        <v>12.28</v>
      </c>
      <c r="I156">
        <v>0</v>
      </c>
      <c r="J156">
        <v>12</v>
      </c>
      <c r="K156" t="s">
        <v>2350</v>
      </c>
      <c r="L156">
        <v>23.719298245614031</v>
      </c>
      <c r="M156">
        <v>13.52</v>
      </c>
      <c r="N156">
        <v>23.719298245614031</v>
      </c>
      <c r="O156">
        <v>13.52</v>
      </c>
      <c r="P156">
        <v>193</v>
      </c>
      <c r="Q156">
        <v>144</v>
      </c>
      <c r="R156">
        <v>17</v>
      </c>
      <c r="S156">
        <v>17</v>
      </c>
      <c r="T156">
        <v>10</v>
      </c>
      <c r="U156">
        <v>24</v>
      </c>
      <c r="V156">
        <v>36</v>
      </c>
      <c r="W156">
        <v>2</v>
      </c>
    </row>
    <row r="157" spans="1:23" x14ac:dyDescent="0.25">
      <c r="A157" t="s">
        <v>2204</v>
      </c>
      <c r="B157">
        <v>62</v>
      </c>
      <c r="C157" s="2" t="s">
        <v>2566</v>
      </c>
      <c r="D157" t="s">
        <v>2567</v>
      </c>
      <c r="E157">
        <v>8</v>
      </c>
      <c r="F157" t="s">
        <v>35</v>
      </c>
      <c r="G157">
        <v>0.42</v>
      </c>
      <c r="H157">
        <v>19.04</v>
      </c>
      <c r="I157">
        <v>0</v>
      </c>
      <c r="J157">
        <v>12</v>
      </c>
      <c r="K157" t="s">
        <v>2286</v>
      </c>
      <c r="L157">
        <v>2.952380952380953</v>
      </c>
      <c r="M157">
        <v>1.24</v>
      </c>
      <c r="N157">
        <v>2.952380952380953</v>
      </c>
      <c r="O157">
        <v>1.24</v>
      </c>
      <c r="P157">
        <v>76</v>
      </c>
      <c r="Q157">
        <v>107</v>
      </c>
      <c r="R157">
        <v>17</v>
      </c>
      <c r="S157">
        <v>17</v>
      </c>
      <c r="T157">
        <v>12</v>
      </c>
      <c r="U157">
        <v>24</v>
      </c>
      <c r="V157">
        <v>22</v>
      </c>
      <c r="W157">
        <v>2</v>
      </c>
    </row>
    <row r="158" spans="1:23" x14ac:dyDescent="0.25">
      <c r="A158" t="s">
        <v>2208</v>
      </c>
      <c r="B158">
        <v>41</v>
      </c>
      <c r="C158" s="2" t="s">
        <v>2568</v>
      </c>
      <c r="D158" t="s">
        <v>2569</v>
      </c>
      <c r="E158">
        <v>8</v>
      </c>
      <c r="F158" t="s">
        <v>35</v>
      </c>
      <c r="G158">
        <v>0.42</v>
      </c>
      <c r="H158">
        <v>19.04</v>
      </c>
      <c r="I158">
        <v>0</v>
      </c>
      <c r="J158">
        <v>6</v>
      </c>
      <c r="K158" t="s">
        <v>2207</v>
      </c>
      <c r="L158">
        <v>16.952380952380949</v>
      </c>
      <c r="M158">
        <v>7.12</v>
      </c>
      <c r="N158">
        <v>16.952380952380949</v>
      </c>
      <c r="O158">
        <v>7.12</v>
      </c>
      <c r="P158">
        <v>118</v>
      </c>
      <c r="Q158">
        <v>93</v>
      </c>
      <c r="R158">
        <v>15</v>
      </c>
      <c r="S158">
        <v>15</v>
      </c>
      <c r="T158">
        <v>20</v>
      </c>
      <c r="U158">
        <v>12</v>
      </c>
      <c r="V158">
        <v>36</v>
      </c>
      <c r="W158">
        <v>2</v>
      </c>
    </row>
    <row r="159" spans="1:23" x14ac:dyDescent="0.25">
      <c r="A159" t="s">
        <v>2208</v>
      </c>
      <c r="B159">
        <v>41</v>
      </c>
      <c r="C159" s="2" t="s">
        <v>2570</v>
      </c>
      <c r="D159" t="s">
        <v>2571</v>
      </c>
      <c r="E159">
        <v>9</v>
      </c>
      <c r="F159" t="s">
        <v>35</v>
      </c>
      <c r="G159">
        <v>0.28000000000000003</v>
      </c>
      <c r="H159">
        <v>32.14</v>
      </c>
      <c r="I159">
        <v>0</v>
      </c>
      <c r="J159">
        <v>6</v>
      </c>
      <c r="K159" t="s">
        <v>2207</v>
      </c>
      <c r="L159">
        <v>3.8571428571428612</v>
      </c>
      <c r="M159">
        <v>1.080000000000001</v>
      </c>
      <c r="N159">
        <v>3.8571428571428612</v>
      </c>
      <c r="O159">
        <v>1.080000000000001</v>
      </c>
      <c r="P159">
        <v>105</v>
      </c>
      <c r="Q159">
        <v>123</v>
      </c>
      <c r="R159">
        <v>12</v>
      </c>
      <c r="S159">
        <v>14</v>
      </c>
      <c r="T159">
        <v>6</v>
      </c>
      <c r="U159">
        <v>12</v>
      </c>
      <c r="V159">
        <v>36</v>
      </c>
      <c r="W159">
        <v>2</v>
      </c>
    </row>
    <row r="160" spans="1:23" x14ac:dyDescent="0.25">
      <c r="A160" t="s">
        <v>2250</v>
      </c>
      <c r="B160">
        <v>116</v>
      </c>
      <c r="C160" s="2" t="s">
        <v>2572</v>
      </c>
      <c r="D160" t="s">
        <v>2573</v>
      </c>
      <c r="E160">
        <v>9</v>
      </c>
      <c r="F160" t="s">
        <v>35</v>
      </c>
      <c r="G160">
        <v>0.43</v>
      </c>
      <c r="H160">
        <v>20.93</v>
      </c>
      <c r="I160">
        <v>0</v>
      </c>
      <c r="J160">
        <v>18</v>
      </c>
      <c r="K160" t="s">
        <v>2510</v>
      </c>
      <c r="L160">
        <v>0</v>
      </c>
      <c r="M160">
        <v>0</v>
      </c>
      <c r="N160">
        <v>0</v>
      </c>
      <c r="O160">
        <v>0</v>
      </c>
      <c r="P160">
        <v>332</v>
      </c>
      <c r="Q160">
        <v>312</v>
      </c>
      <c r="R160">
        <v>22</v>
      </c>
      <c r="S160">
        <v>25</v>
      </c>
      <c r="T160">
        <v>17</v>
      </c>
      <c r="U160">
        <v>36</v>
      </c>
      <c r="V160">
        <v>18</v>
      </c>
      <c r="W160">
        <v>2</v>
      </c>
    </row>
    <row r="161" spans="1:23" x14ac:dyDescent="0.25">
      <c r="A161" t="s">
        <v>2204</v>
      </c>
      <c r="B161">
        <v>62</v>
      </c>
      <c r="C161" s="2" t="s">
        <v>2574</v>
      </c>
      <c r="D161" t="s">
        <v>2575</v>
      </c>
      <c r="E161">
        <v>9</v>
      </c>
      <c r="F161" t="s">
        <v>35</v>
      </c>
      <c r="G161">
        <v>0.28000000000000003</v>
      </c>
      <c r="H161">
        <v>32.14</v>
      </c>
      <c r="I161">
        <v>0</v>
      </c>
      <c r="J161">
        <v>12</v>
      </c>
      <c r="K161" t="s">
        <v>2576</v>
      </c>
      <c r="L161">
        <v>0</v>
      </c>
      <c r="M161">
        <v>0</v>
      </c>
      <c r="N161">
        <v>0</v>
      </c>
      <c r="O161">
        <v>0</v>
      </c>
      <c r="P161">
        <v>122</v>
      </c>
      <c r="Q161">
        <v>73</v>
      </c>
      <c r="R161">
        <v>17</v>
      </c>
      <c r="S161">
        <v>18</v>
      </c>
      <c r="T161">
        <v>3</v>
      </c>
      <c r="U161">
        <v>24</v>
      </c>
      <c r="V161">
        <v>22</v>
      </c>
      <c r="W161">
        <v>2</v>
      </c>
    </row>
    <row r="162" spans="1:23" x14ac:dyDescent="0.25">
      <c r="A162" t="s">
        <v>2208</v>
      </c>
      <c r="B162">
        <v>41</v>
      </c>
      <c r="C162" s="2" t="s">
        <v>2577</v>
      </c>
      <c r="D162" t="s">
        <v>2578</v>
      </c>
      <c r="E162">
        <v>10</v>
      </c>
      <c r="F162" t="s">
        <v>35</v>
      </c>
      <c r="G162">
        <v>0.28000000000000003</v>
      </c>
      <c r="H162">
        <v>35.71</v>
      </c>
      <c r="I162">
        <v>0</v>
      </c>
      <c r="J162">
        <v>6</v>
      </c>
      <c r="K162" t="s">
        <v>2375</v>
      </c>
      <c r="L162">
        <v>28.285714285714288</v>
      </c>
      <c r="M162">
        <v>7.9200000000000026</v>
      </c>
      <c r="N162">
        <v>28.285714285714288</v>
      </c>
      <c r="O162">
        <v>7.9200000000000026</v>
      </c>
      <c r="P162">
        <v>49</v>
      </c>
      <c r="Q162">
        <v>62</v>
      </c>
      <c r="R162">
        <v>10</v>
      </c>
      <c r="S162">
        <v>10</v>
      </c>
      <c r="T162">
        <v>3</v>
      </c>
      <c r="U162">
        <v>12</v>
      </c>
      <c r="V162">
        <v>64</v>
      </c>
      <c r="W162">
        <v>2</v>
      </c>
    </row>
    <row r="163" spans="1:23" x14ac:dyDescent="0.25">
      <c r="A163" t="s">
        <v>2204</v>
      </c>
      <c r="B163">
        <v>62</v>
      </c>
      <c r="C163" s="2" t="s">
        <v>2579</v>
      </c>
      <c r="D163" t="s">
        <v>2580</v>
      </c>
      <c r="E163">
        <v>10</v>
      </c>
      <c r="F163" t="s">
        <v>35</v>
      </c>
      <c r="G163">
        <v>0.28000000000000003</v>
      </c>
      <c r="H163">
        <v>35.71</v>
      </c>
      <c r="I163">
        <v>0</v>
      </c>
      <c r="J163">
        <v>12</v>
      </c>
      <c r="K163" t="s">
        <v>2581</v>
      </c>
      <c r="L163">
        <v>0</v>
      </c>
      <c r="M163">
        <v>0</v>
      </c>
      <c r="N163">
        <v>0</v>
      </c>
      <c r="O163">
        <v>0</v>
      </c>
      <c r="P163">
        <v>207</v>
      </c>
      <c r="Q163">
        <v>209</v>
      </c>
      <c r="R163">
        <v>20</v>
      </c>
      <c r="S163">
        <v>21</v>
      </c>
      <c r="T163">
        <v>13</v>
      </c>
      <c r="U163">
        <v>24</v>
      </c>
      <c r="V163">
        <v>22</v>
      </c>
      <c r="W163">
        <v>2</v>
      </c>
    </row>
    <row r="164" spans="1:23" x14ac:dyDescent="0.25">
      <c r="A164" t="s">
        <v>2204</v>
      </c>
      <c r="B164">
        <v>62</v>
      </c>
      <c r="C164" s="2" t="s">
        <v>2582</v>
      </c>
      <c r="D164" t="s">
        <v>2583</v>
      </c>
      <c r="E164">
        <v>10</v>
      </c>
      <c r="F164" t="s">
        <v>35</v>
      </c>
      <c r="G164">
        <v>0.57999999999999996</v>
      </c>
      <c r="H164">
        <v>18.96</v>
      </c>
      <c r="I164">
        <v>0</v>
      </c>
      <c r="J164">
        <v>12</v>
      </c>
      <c r="K164" t="s">
        <v>2538</v>
      </c>
      <c r="L164">
        <v>4.7586206896551708</v>
      </c>
      <c r="M164">
        <v>2.7599999999999989</v>
      </c>
      <c r="N164">
        <v>4.7586206896551708</v>
      </c>
      <c r="O164">
        <v>2.7599999999999989</v>
      </c>
      <c r="P164">
        <v>242</v>
      </c>
      <c r="Q164">
        <v>252</v>
      </c>
      <c r="R164">
        <v>19</v>
      </c>
      <c r="S164">
        <v>22</v>
      </c>
      <c r="T164">
        <v>26</v>
      </c>
      <c r="U164">
        <v>24</v>
      </c>
      <c r="V164">
        <v>22</v>
      </c>
      <c r="W164">
        <v>2</v>
      </c>
    </row>
    <row r="165" spans="1:23" x14ac:dyDescent="0.25">
      <c r="A165" t="s">
        <v>2204</v>
      </c>
      <c r="B165">
        <v>62</v>
      </c>
      <c r="C165" s="2" t="s">
        <v>2584</v>
      </c>
      <c r="D165" t="s">
        <v>2585</v>
      </c>
      <c r="E165">
        <v>12</v>
      </c>
      <c r="F165" t="s">
        <v>35</v>
      </c>
      <c r="G165">
        <v>0.21</v>
      </c>
      <c r="H165">
        <v>57.14</v>
      </c>
      <c r="I165">
        <v>0</v>
      </c>
      <c r="J165">
        <v>12</v>
      </c>
      <c r="K165" t="s">
        <v>2586</v>
      </c>
      <c r="L165">
        <v>0</v>
      </c>
      <c r="M165">
        <v>0</v>
      </c>
      <c r="N165">
        <v>0</v>
      </c>
      <c r="O165">
        <v>0</v>
      </c>
      <c r="P165">
        <v>197</v>
      </c>
      <c r="Q165">
        <v>104</v>
      </c>
      <c r="R165">
        <v>25</v>
      </c>
      <c r="S165">
        <v>25</v>
      </c>
      <c r="T165">
        <v>4</v>
      </c>
      <c r="U165">
        <v>24</v>
      </c>
      <c r="V165">
        <v>18</v>
      </c>
      <c r="W165">
        <v>2</v>
      </c>
    </row>
    <row r="166" spans="1:23" x14ac:dyDescent="0.25">
      <c r="A166" t="s">
        <v>2250</v>
      </c>
      <c r="B166">
        <v>116</v>
      </c>
      <c r="C166" s="2" t="s">
        <v>2587</v>
      </c>
      <c r="D166" t="s">
        <v>2588</v>
      </c>
      <c r="E166">
        <v>12</v>
      </c>
      <c r="F166" t="s">
        <v>35</v>
      </c>
      <c r="G166">
        <v>1.99</v>
      </c>
      <c r="H166">
        <v>6.03</v>
      </c>
      <c r="I166">
        <v>72</v>
      </c>
      <c r="J166">
        <v>36</v>
      </c>
      <c r="K166" t="s">
        <v>2357</v>
      </c>
      <c r="L166">
        <v>11.96984924623116</v>
      </c>
      <c r="M166">
        <v>23.82</v>
      </c>
      <c r="N166">
        <v>0</v>
      </c>
      <c r="O166">
        <v>0</v>
      </c>
      <c r="P166">
        <v>1224</v>
      </c>
      <c r="Q166">
        <v>1706</v>
      </c>
      <c r="R166">
        <v>95</v>
      </c>
      <c r="S166">
        <v>105</v>
      </c>
      <c r="T166">
        <v>127</v>
      </c>
      <c r="U166">
        <v>72</v>
      </c>
      <c r="V166">
        <v>18</v>
      </c>
      <c r="W166">
        <v>2</v>
      </c>
    </row>
    <row r="167" spans="1:23" x14ac:dyDescent="0.25">
      <c r="A167" t="s">
        <v>2250</v>
      </c>
      <c r="B167">
        <v>116</v>
      </c>
      <c r="C167" s="2" t="s">
        <v>2589</v>
      </c>
      <c r="D167" t="s">
        <v>2590</v>
      </c>
      <c r="E167">
        <v>13</v>
      </c>
      <c r="F167" t="s">
        <v>35</v>
      </c>
      <c r="G167">
        <v>0.4</v>
      </c>
      <c r="H167">
        <v>32.5</v>
      </c>
      <c r="I167">
        <v>0</v>
      </c>
      <c r="J167">
        <v>12</v>
      </c>
      <c r="K167" t="s">
        <v>2591</v>
      </c>
      <c r="L167">
        <v>0</v>
      </c>
      <c r="M167">
        <v>0</v>
      </c>
      <c r="N167">
        <v>0</v>
      </c>
      <c r="O167">
        <v>0</v>
      </c>
      <c r="P167">
        <v>515</v>
      </c>
      <c r="Q167">
        <v>435</v>
      </c>
      <c r="R167">
        <v>23</v>
      </c>
      <c r="S167">
        <v>23</v>
      </c>
      <c r="T167">
        <v>31</v>
      </c>
      <c r="U167">
        <v>24</v>
      </c>
      <c r="V167">
        <v>22</v>
      </c>
      <c r="W167">
        <v>2</v>
      </c>
    </row>
    <row r="168" spans="1:23" x14ac:dyDescent="0.25">
      <c r="A168" t="s">
        <v>2204</v>
      </c>
      <c r="B168">
        <v>62</v>
      </c>
      <c r="C168" s="2" t="s">
        <v>2592</v>
      </c>
      <c r="D168" t="s">
        <v>2593</v>
      </c>
      <c r="E168">
        <v>13</v>
      </c>
      <c r="F168" t="s">
        <v>35</v>
      </c>
      <c r="G168">
        <v>0.7</v>
      </c>
      <c r="H168">
        <v>18.57</v>
      </c>
      <c r="I168">
        <v>6</v>
      </c>
      <c r="J168">
        <v>6</v>
      </c>
      <c r="K168" t="s">
        <v>2364</v>
      </c>
      <c r="L168">
        <v>3.428571428571427</v>
      </c>
      <c r="M168">
        <v>2.399999999999999</v>
      </c>
      <c r="N168">
        <v>0</v>
      </c>
      <c r="O168">
        <v>0</v>
      </c>
      <c r="P168">
        <v>269</v>
      </c>
      <c r="Q168">
        <v>288</v>
      </c>
      <c r="R168">
        <v>21</v>
      </c>
      <c r="S168">
        <v>24</v>
      </c>
      <c r="T168">
        <v>26</v>
      </c>
      <c r="U168">
        <v>12</v>
      </c>
      <c r="V168">
        <v>22</v>
      </c>
      <c r="W168">
        <v>2</v>
      </c>
    </row>
    <row r="169" spans="1:23" x14ac:dyDescent="0.25">
      <c r="A169" t="s">
        <v>2204</v>
      </c>
      <c r="B169">
        <v>62</v>
      </c>
      <c r="C169" s="2" t="s">
        <v>2594</v>
      </c>
      <c r="D169" t="s">
        <v>2595</v>
      </c>
      <c r="E169">
        <v>13</v>
      </c>
      <c r="F169" t="s">
        <v>35</v>
      </c>
      <c r="G169">
        <v>0.49</v>
      </c>
      <c r="H169">
        <v>26.53</v>
      </c>
      <c r="I169">
        <v>0</v>
      </c>
      <c r="J169">
        <v>12</v>
      </c>
      <c r="K169" t="s">
        <v>2596</v>
      </c>
      <c r="L169">
        <v>0</v>
      </c>
      <c r="M169">
        <v>0</v>
      </c>
      <c r="N169">
        <v>0</v>
      </c>
      <c r="O169">
        <v>0</v>
      </c>
      <c r="P169">
        <v>377</v>
      </c>
      <c r="Q169">
        <v>317</v>
      </c>
      <c r="R169">
        <v>21</v>
      </c>
      <c r="S169">
        <v>23</v>
      </c>
      <c r="T169">
        <v>28</v>
      </c>
      <c r="U169">
        <v>24</v>
      </c>
      <c r="V169">
        <v>22</v>
      </c>
      <c r="W169">
        <v>2</v>
      </c>
    </row>
    <row r="170" spans="1:23" x14ac:dyDescent="0.25">
      <c r="A170" t="s">
        <v>2208</v>
      </c>
      <c r="B170">
        <v>41</v>
      </c>
      <c r="C170" s="2" t="s">
        <v>2597</v>
      </c>
      <c r="D170" t="s">
        <v>2598</v>
      </c>
      <c r="E170">
        <v>14</v>
      </c>
      <c r="F170" t="s">
        <v>35</v>
      </c>
      <c r="G170">
        <v>0.19</v>
      </c>
      <c r="H170">
        <v>73.680000000000007</v>
      </c>
      <c r="I170">
        <v>0</v>
      </c>
      <c r="J170">
        <v>6</v>
      </c>
      <c r="K170" t="s">
        <v>2219</v>
      </c>
      <c r="L170">
        <v>0</v>
      </c>
      <c r="M170">
        <v>0</v>
      </c>
      <c r="N170">
        <v>0</v>
      </c>
      <c r="O170">
        <v>0</v>
      </c>
      <c r="P170">
        <v>61</v>
      </c>
      <c r="Q170">
        <v>63</v>
      </c>
      <c r="R170">
        <v>10</v>
      </c>
      <c r="S170">
        <v>11</v>
      </c>
      <c r="T170">
        <v>3</v>
      </c>
      <c r="U170">
        <v>12</v>
      </c>
      <c r="V170">
        <v>64</v>
      </c>
      <c r="W170">
        <v>2</v>
      </c>
    </row>
    <row r="171" spans="1:23" x14ac:dyDescent="0.25">
      <c r="A171" t="s">
        <v>2250</v>
      </c>
      <c r="B171">
        <v>116</v>
      </c>
      <c r="C171" s="2" t="s">
        <v>2599</v>
      </c>
      <c r="D171" t="s">
        <v>2600</v>
      </c>
      <c r="E171">
        <v>14</v>
      </c>
      <c r="F171" t="s">
        <v>35</v>
      </c>
      <c r="G171">
        <v>0.76</v>
      </c>
      <c r="H171">
        <v>18.420000000000002</v>
      </c>
      <c r="I171">
        <v>0</v>
      </c>
      <c r="J171">
        <v>12</v>
      </c>
      <c r="K171" t="s">
        <v>2357</v>
      </c>
      <c r="L171">
        <v>0</v>
      </c>
      <c r="M171">
        <v>0</v>
      </c>
      <c r="N171">
        <v>0</v>
      </c>
      <c r="O171">
        <v>0</v>
      </c>
      <c r="P171">
        <v>166</v>
      </c>
      <c r="Q171">
        <v>84</v>
      </c>
      <c r="R171">
        <v>25</v>
      </c>
      <c r="S171">
        <v>27</v>
      </c>
      <c r="T171">
        <v>2</v>
      </c>
      <c r="U171">
        <v>24</v>
      </c>
      <c r="V171">
        <v>18</v>
      </c>
      <c r="W171">
        <v>2</v>
      </c>
    </row>
    <row r="172" spans="1:23" x14ac:dyDescent="0.25">
      <c r="A172" t="s">
        <v>2204</v>
      </c>
      <c r="B172">
        <v>62</v>
      </c>
      <c r="C172" s="2" t="s">
        <v>2601</v>
      </c>
      <c r="D172" t="s">
        <v>2602</v>
      </c>
      <c r="E172">
        <v>14</v>
      </c>
      <c r="F172" t="s">
        <v>35</v>
      </c>
      <c r="G172">
        <v>0</v>
      </c>
      <c r="H172">
        <v>0</v>
      </c>
      <c r="I172">
        <v>0</v>
      </c>
      <c r="J172">
        <v>12</v>
      </c>
      <c r="K172" t="s">
        <v>2219</v>
      </c>
      <c r="L172">
        <v>0</v>
      </c>
      <c r="M172">
        <v>0</v>
      </c>
      <c r="N172">
        <v>0</v>
      </c>
      <c r="O172">
        <v>0</v>
      </c>
      <c r="P172">
        <v>40</v>
      </c>
      <c r="Q172">
        <v>25</v>
      </c>
      <c r="R172">
        <v>13</v>
      </c>
      <c r="S172">
        <v>13</v>
      </c>
      <c r="T172">
        <v>3</v>
      </c>
      <c r="U172">
        <v>24</v>
      </c>
      <c r="V172">
        <v>64</v>
      </c>
      <c r="W172">
        <v>2</v>
      </c>
    </row>
    <row r="173" spans="1:23" x14ac:dyDescent="0.25">
      <c r="A173" t="s">
        <v>2208</v>
      </c>
      <c r="B173">
        <v>41</v>
      </c>
      <c r="C173" s="2" t="s">
        <v>2603</v>
      </c>
      <c r="D173" t="s">
        <v>2604</v>
      </c>
      <c r="E173">
        <v>16</v>
      </c>
      <c r="F173" t="s">
        <v>35</v>
      </c>
      <c r="G173">
        <v>0.34</v>
      </c>
      <c r="H173">
        <v>47.05</v>
      </c>
      <c r="I173">
        <v>6</v>
      </c>
      <c r="J173">
        <v>6</v>
      </c>
      <c r="K173" t="s">
        <v>2219</v>
      </c>
      <c r="L173">
        <v>16.941176470588239</v>
      </c>
      <c r="M173">
        <v>5.7600000000000016</v>
      </c>
      <c r="N173">
        <v>0</v>
      </c>
      <c r="O173">
        <v>0</v>
      </c>
      <c r="P173">
        <v>168</v>
      </c>
      <c r="Q173">
        <v>183</v>
      </c>
      <c r="R173">
        <v>13</v>
      </c>
      <c r="S173">
        <v>15</v>
      </c>
      <c r="T173">
        <v>19</v>
      </c>
      <c r="U173">
        <v>12</v>
      </c>
      <c r="V173">
        <v>64</v>
      </c>
      <c r="W173">
        <v>2</v>
      </c>
    </row>
    <row r="174" spans="1:23" x14ac:dyDescent="0.25">
      <c r="A174" t="s">
        <v>2250</v>
      </c>
      <c r="B174">
        <v>116</v>
      </c>
      <c r="C174" s="2" t="s">
        <v>2605</v>
      </c>
      <c r="D174" t="s">
        <v>2606</v>
      </c>
      <c r="E174">
        <v>16</v>
      </c>
      <c r="F174" t="s">
        <v>35</v>
      </c>
      <c r="G174">
        <v>0.65</v>
      </c>
      <c r="H174">
        <v>24.61</v>
      </c>
      <c r="I174">
        <v>0</v>
      </c>
      <c r="J174">
        <v>12</v>
      </c>
      <c r="K174" t="s">
        <v>2312</v>
      </c>
      <c r="L174">
        <v>0</v>
      </c>
      <c r="M174">
        <v>0</v>
      </c>
      <c r="N174">
        <v>0</v>
      </c>
      <c r="O174">
        <v>0</v>
      </c>
      <c r="P174">
        <v>224</v>
      </c>
      <c r="Q174">
        <v>205</v>
      </c>
      <c r="R174">
        <v>27</v>
      </c>
      <c r="S174">
        <v>28</v>
      </c>
      <c r="T174">
        <v>12</v>
      </c>
      <c r="U174">
        <v>24</v>
      </c>
      <c r="V174">
        <v>22</v>
      </c>
      <c r="W174">
        <v>2</v>
      </c>
    </row>
    <row r="175" spans="1:23" x14ac:dyDescent="0.25">
      <c r="A175" t="s">
        <v>2204</v>
      </c>
      <c r="B175">
        <v>62</v>
      </c>
      <c r="C175" s="2" t="s">
        <v>2607</v>
      </c>
      <c r="D175" t="s">
        <v>2608</v>
      </c>
      <c r="E175">
        <v>16</v>
      </c>
      <c r="F175" t="s">
        <v>35</v>
      </c>
      <c r="G175">
        <v>0.08</v>
      </c>
      <c r="H175">
        <v>200</v>
      </c>
      <c r="I175">
        <v>0</v>
      </c>
      <c r="J175">
        <v>12</v>
      </c>
      <c r="K175" t="s">
        <v>2510</v>
      </c>
      <c r="L175">
        <v>0</v>
      </c>
      <c r="M175">
        <v>0</v>
      </c>
      <c r="N175">
        <v>0</v>
      </c>
      <c r="O175">
        <v>0</v>
      </c>
      <c r="P175">
        <v>170</v>
      </c>
      <c r="Q175">
        <v>126</v>
      </c>
      <c r="R175">
        <v>23</v>
      </c>
      <c r="S175">
        <v>25</v>
      </c>
      <c r="T175">
        <v>2</v>
      </c>
      <c r="U175">
        <v>24</v>
      </c>
      <c r="V175">
        <v>18</v>
      </c>
      <c r="W175">
        <v>2</v>
      </c>
    </row>
    <row r="176" spans="1:23" x14ac:dyDescent="0.25">
      <c r="A176" t="s">
        <v>2204</v>
      </c>
      <c r="B176">
        <v>62</v>
      </c>
      <c r="C176" s="2" t="s">
        <v>2609</v>
      </c>
      <c r="D176" t="s">
        <v>2610</v>
      </c>
      <c r="E176">
        <v>18</v>
      </c>
      <c r="F176" t="s">
        <v>35</v>
      </c>
      <c r="G176">
        <v>0.28000000000000003</v>
      </c>
      <c r="H176">
        <v>64.28</v>
      </c>
      <c r="I176">
        <v>0</v>
      </c>
      <c r="J176">
        <v>12</v>
      </c>
      <c r="K176" t="s">
        <v>2230</v>
      </c>
      <c r="L176">
        <v>0</v>
      </c>
      <c r="M176">
        <v>0</v>
      </c>
      <c r="N176">
        <v>0</v>
      </c>
      <c r="O176">
        <v>0</v>
      </c>
      <c r="P176">
        <v>166</v>
      </c>
      <c r="Q176">
        <v>245</v>
      </c>
      <c r="R176">
        <v>23</v>
      </c>
      <c r="S176">
        <v>27</v>
      </c>
      <c r="T176">
        <v>11</v>
      </c>
      <c r="U176">
        <v>24</v>
      </c>
      <c r="V176">
        <v>36</v>
      </c>
      <c r="W176">
        <v>2</v>
      </c>
    </row>
    <row r="177" spans="1:23" x14ac:dyDescent="0.25">
      <c r="A177" t="s">
        <v>2204</v>
      </c>
      <c r="B177">
        <v>62</v>
      </c>
      <c r="C177" s="2" t="s">
        <v>2611</v>
      </c>
      <c r="D177" t="s">
        <v>2612</v>
      </c>
      <c r="E177">
        <v>18</v>
      </c>
      <c r="F177" t="s">
        <v>35</v>
      </c>
      <c r="G177">
        <v>7.0000000000000007E-2</v>
      </c>
      <c r="H177">
        <v>257.14</v>
      </c>
      <c r="I177">
        <v>0</v>
      </c>
      <c r="J177">
        <v>12</v>
      </c>
      <c r="K177" t="s">
        <v>2219</v>
      </c>
      <c r="L177">
        <v>0</v>
      </c>
      <c r="M177">
        <v>0</v>
      </c>
      <c r="N177">
        <v>0</v>
      </c>
      <c r="O177">
        <v>0</v>
      </c>
      <c r="P177">
        <v>142</v>
      </c>
      <c r="Q177">
        <v>124</v>
      </c>
      <c r="R177">
        <v>14</v>
      </c>
      <c r="S177">
        <v>15</v>
      </c>
      <c r="T177">
        <v>17</v>
      </c>
      <c r="U177">
        <v>24</v>
      </c>
      <c r="V177">
        <v>64</v>
      </c>
      <c r="W177">
        <v>2</v>
      </c>
    </row>
    <row r="178" spans="1:23" x14ac:dyDescent="0.25">
      <c r="A178" t="s">
        <v>2250</v>
      </c>
      <c r="B178">
        <v>116</v>
      </c>
      <c r="C178" s="2" t="s">
        <v>2613</v>
      </c>
      <c r="D178" t="s">
        <v>2614</v>
      </c>
      <c r="E178">
        <v>18</v>
      </c>
      <c r="F178" t="s">
        <v>35</v>
      </c>
      <c r="G178">
        <v>1.18</v>
      </c>
      <c r="H178">
        <v>15.25</v>
      </c>
      <c r="I178">
        <v>12</v>
      </c>
      <c r="J178">
        <v>12</v>
      </c>
      <c r="K178" t="s">
        <v>2357</v>
      </c>
      <c r="L178">
        <v>2.745762711864407</v>
      </c>
      <c r="M178">
        <v>3.24</v>
      </c>
      <c r="N178">
        <v>0</v>
      </c>
      <c r="O178">
        <v>0</v>
      </c>
      <c r="P178">
        <v>438</v>
      </c>
      <c r="Q178">
        <v>532</v>
      </c>
      <c r="R178">
        <v>37</v>
      </c>
      <c r="S178">
        <v>41</v>
      </c>
      <c r="T178">
        <v>24</v>
      </c>
      <c r="U178">
        <v>24</v>
      </c>
      <c r="V178">
        <v>18</v>
      </c>
      <c r="W178">
        <v>2</v>
      </c>
    </row>
    <row r="179" spans="1:23" x14ac:dyDescent="0.25">
      <c r="A179" t="s">
        <v>2204</v>
      </c>
      <c r="B179">
        <v>62</v>
      </c>
      <c r="C179" s="2" t="s">
        <v>2615</v>
      </c>
      <c r="D179" t="s">
        <v>2616</v>
      </c>
      <c r="E179">
        <v>19</v>
      </c>
      <c r="F179" t="s">
        <v>35</v>
      </c>
      <c r="G179">
        <v>1.72</v>
      </c>
      <c r="H179">
        <v>11.04</v>
      </c>
      <c r="I179">
        <v>0</v>
      </c>
      <c r="J179">
        <v>24</v>
      </c>
      <c r="K179" t="s">
        <v>2207</v>
      </c>
      <c r="L179">
        <v>24.95348837209302</v>
      </c>
      <c r="M179">
        <v>42.92</v>
      </c>
      <c r="N179">
        <v>24.95348837209302</v>
      </c>
      <c r="O179">
        <v>42.92</v>
      </c>
      <c r="P179">
        <v>465</v>
      </c>
      <c r="Q179">
        <v>488</v>
      </c>
      <c r="R179">
        <v>45</v>
      </c>
      <c r="S179">
        <v>50</v>
      </c>
      <c r="T179">
        <v>31</v>
      </c>
      <c r="U179">
        <v>48</v>
      </c>
      <c r="V179">
        <v>36</v>
      </c>
      <c r="W179">
        <v>2</v>
      </c>
    </row>
    <row r="180" spans="1:23" x14ac:dyDescent="0.25">
      <c r="A180" t="s">
        <v>2250</v>
      </c>
      <c r="B180">
        <v>116</v>
      </c>
      <c r="C180" s="2" t="s">
        <v>2617</v>
      </c>
      <c r="D180" t="s">
        <v>2618</v>
      </c>
      <c r="E180">
        <v>21</v>
      </c>
      <c r="F180" t="s">
        <v>35</v>
      </c>
      <c r="G180">
        <v>1.21</v>
      </c>
      <c r="H180">
        <v>17.350000000000001</v>
      </c>
      <c r="I180">
        <v>0</v>
      </c>
      <c r="J180">
        <v>12</v>
      </c>
      <c r="K180" t="s">
        <v>2367</v>
      </c>
      <c r="L180">
        <v>4.644628099173552</v>
      </c>
      <c r="M180">
        <v>5.6199999999999974</v>
      </c>
      <c r="N180">
        <v>4.644628099173552</v>
      </c>
      <c r="O180">
        <v>5.6199999999999974</v>
      </c>
      <c r="P180">
        <v>273</v>
      </c>
      <c r="Q180">
        <v>172</v>
      </c>
      <c r="R180">
        <v>27</v>
      </c>
      <c r="S180">
        <v>28</v>
      </c>
      <c r="T180">
        <v>19</v>
      </c>
      <c r="U180">
        <v>24</v>
      </c>
      <c r="V180">
        <v>22</v>
      </c>
      <c r="W180">
        <v>2</v>
      </c>
    </row>
    <row r="181" spans="1:23" x14ac:dyDescent="0.25">
      <c r="A181" t="s">
        <v>2208</v>
      </c>
      <c r="B181">
        <v>41</v>
      </c>
      <c r="C181" s="2" t="s">
        <v>2619</v>
      </c>
      <c r="D181" t="s">
        <v>2620</v>
      </c>
      <c r="E181">
        <v>26</v>
      </c>
      <c r="F181" t="s">
        <v>35</v>
      </c>
      <c r="G181">
        <v>1.38</v>
      </c>
      <c r="H181">
        <v>19.559999999999999</v>
      </c>
      <c r="I181">
        <v>0</v>
      </c>
      <c r="J181">
        <v>12</v>
      </c>
      <c r="K181" t="s">
        <v>2621</v>
      </c>
      <c r="L181">
        <v>3.159420289855071</v>
      </c>
      <c r="M181">
        <v>4.3599999999999968</v>
      </c>
      <c r="N181">
        <v>3.159420289855071</v>
      </c>
      <c r="O181">
        <v>4.3599999999999968</v>
      </c>
      <c r="P181">
        <v>527</v>
      </c>
      <c r="Q181">
        <v>532</v>
      </c>
      <c r="R181">
        <v>36</v>
      </c>
      <c r="S181">
        <v>36</v>
      </c>
      <c r="T181">
        <v>31</v>
      </c>
      <c r="U181">
        <v>24</v>
      </c>
      <c r="V181">
        <v>22</v>
      </c>
      <c r="W181">
        <v>2</v>
      </c>
    </row>
    <row r="182" spans="1:23" x14ac:dyDescent="0.25">
      <c r="A182" t="s">
        <v>2250</v>
      </c>
      <c r="B182">
        <v>116</v>
      </c>
      <c r="C182" s="2" t="s">
        <v>2622</v>
      </c>
      <c r="D182" t="s">
        <v>2623</v>
      </c>
      <c r="E182">
        <v>27</v>
      </c>
      <c r="F182" t="s">
        <v>35</v>
      </c>
      <c r="G182">
        <v>0.56999999999999995</v>
      </c>
      <c r="H182">
        <v>47.36</v>
      </c>
      <c r="I182">
        <v>0</v>
      </c>
      <c r="J182">
        <v>36</v>
      </c>
      <c r="K182" t="s">
        <v>2357</v>
      </c>
      <c r="L182">
        <v>0</v>
      </c>
      <c r="M182">
        <v>0</v>
      </c>
      <c r="N182">
        <v>0</v>
      </c>
      <c r="O182">
        <v>0</v>
      </c>
      <c r="P182">
        <v>591</v>
      </c>
      <c r="Q182">
        <v>574</v>
      </c>
      <c r="R182">
        <v>54</v>
      </c>
      <c r="S182">
        <v>54</v>
      </c>
      <c r="T182">
        <v>43</v>
      </c>
      <c r="U182">
        <v>72</v>
      </c>
      <c r="V182">
        <v>18</v>
      </c>
      <c r="W182">
        <v>2</v>
      </c>
    </row>
    <row r="183" spans="1:23" x14ac:dyDescent="0.25">
      <c r="A183" t="s">
        <v>2204</v>
      </c>
      <c r="B183">
        <v>62</v>
      </c>
      <c r="C183" s="2" t="s">
        <v>2624</v>
      </c>
      <c r="D183" t="s">
        <v>2625</v>
      </c>
      <c r="E183">
        <v>28</v>
      </c>
      <c r="F183" t="s">
        <v>35</v>
      </c>
      <c r="G183">
        <v>0.74</v>
      </c>
      <c r="H183">
        <v>37.83</v>
      </c>
      <c r="I183">
        <v>0</v>
      </c>
      <c r="J183">
        <v>6</v>
      </c>
      <c r="K183" t="s">
        <v>2230</v>
      </c>
      <c r="L183">
        <v>0</v>
      </c>
      <c r="M183">
        <v>0</v>
      </c>
      <c r="N183">
        <v>0</v>
      </c>
      <c r="O183">
        <v>0</v>
      </c>
      <c r="P183">
        <v>462</v>
      </c>
      <c r="Q183">
        <v>354</v>
      </c>
      <c r="R183">
        <v>27</v>
      </c>
      <c r="S183">
        <v>33</v>
      </c>
      <c r="T183">
        <v>27</v>
      </c>
      <c r="U183">
        <v>12</v>
      </c>
      <c r="V183">
        <v>36</v>
      </c>
      <c r="W183">
        <v>2</v>
      </c>
    </row>
    <row r="184" spans="1:23" x14ac:dyDescent="0.25">
      <c r="A184" t="s">
        <v>2204</v>
      </c>
      <c r="B184">
        <v>62</v>
      </c>
      <c r="C184" s="2" t="s">
        <v>2626</v>
      </c>
      <c r="D184" t="s">
        <v>2627</v>
      </c>
      <c r="E184">
        <v>43</v>
      </c>
      <c r="F184" t="s">
        <v>35</v>
      </c>
      <c r="G184">
        <v>0.55000000000000004</v>
      </c>
      <c r="H184">
        <v>78.180000000000007</v>
      </c>
      <c r="I184">
        <v>0</v>
      </c>
      <c r="J184">
        <v>6</v>
      </c>
      <c r="K184" t="s">
        <v>2213</v>
      </c>
      <c r="L184">
        <v>0</v>
      </c>
      <c r="M184">
        <v>0</v>
      </c>
      <c r="N184">
        <v>0</v>
      </c>
      <c r="O184">
        <v>0</v>
      </c>
      <c r="P184">
        <v>255</v>
      </c>
      <c r="Q184">
        <v>388</v>
      </c>
      <c r="R184">
        <v>21</v>
      </c>
      <c r="S184">
        <v>23</v>
      </c>
      <c r="T184">
        <v>18</v>
      </c>
      <c r="U184">
        <v>12</v>
      </c>
      <c r="V184">
        <v>64</v>
      </c>
      <c r="W184">
        <v>2</v>
      </c>
    </row>
    <row r="185" spans="1:23" x14ac:dyDescent="0.25">
      <c r="A185" t="s">
        <v>2250</v>
      </c>
      <c r="B185">
        <v>116</v>
      </c>
      <c r="C185" s="2" t="s">
        <v>2628</v>
      </c>
      <c r="D185" t="s">
        <v>2629</v>
      </c>
      <c r="E185">
        <v>73</v>
      </c>
      <c r="F185" t="s">
        <v>35</v>
      </c>
      <c r="G185">
        <v>3.51</v>
      </c>
      <c r="H185">
        <v>20.79</v>
      </c>
      <c r="I185">
        <v>0</v>
      </c>
      <c r="J185">
        <v>72</v>
      </c>
      <c r="K185" t="s">
        <v>2357</v>
      </c>
      <c r="L185">
        <v>0</v>
      </c>
      <c r="M185">
        <v>0</v>
      </c>
      <c r="N185">
        <v>0</v>
      </c>
      <c r="O185">
        <v>0</v>
      </c>
      <c r="P185">
        <v>1562</v>
      </c>
      <c r="Q185">
        <v>982</v>
      </c>
      <c r="R185">
        <v>106</v>
      </c>
      <c r="S185">
        <v>124</v>
      </c>
      <c r="T185">
        <v>96</v>
      </c>
      <c r="U185">
        <v>144</v>
      </c>
      <c r="V185">
        <v>18</v>
      </c>
      <c r="W185">
        <v>2</v>
      </c>
    </row>
    <row r="186" spans="1:23" x14ac:dyDescent="0.25">
      <c r="A186" t="s">
        <v>2208</v>
      </c>
      <c r="B186">
        <v>41</v>
      </c>
      <c r="C186" s="2" t="s">
        <v>2630</v>
      </c>
      <c r="D186" t="s">
        <v>2631</v>
      </c>
      <c r="E186">
        <v>80</v>
      </c>
      <c r="F186" t="s">
        <v>35</v>
      </c>
      <c r="G186">
        <v>1.1299999999999999</v>
      </c>
      <c r="H186">
        <v>70.790000000000006</v>
      </c>
      <c r="I186">
        <v>0</v>
      </c>
      <c r="J186">
        <v>6</v>
      </c>
      <c r="K186" t="s">
        <v>2219</v>
      </c>
      <c r="L186">
        <v>0</v>
      </c>
      <c r="M186">
        <v>0</v>
      </c>
      <c r="N186">
        <v>0</v>
      </c>
      <c r="O186">
        <v>0</v>
      </c>
      <c r="P186">
        <v>478</v>
      </c>
      <c r="Q186">
        <v>432</v>
      </c>
      <c r="R186">
        <v>34</v>
      </c>
      <c r="S186">
        <v>41</v>
      </c>
      <c r="T186">
        <v>60</v>
      </c>
      <c r="U186">
        <v>12</v>
      </c>
      <c r="V186">
        <v>64</v>
      </c>
      <c r="W186">
        <v>2</v>
      </c>
    </row>
    <row r="187" spans="1:23" x14ac:dyDescent="0.25">
      <c r="A187" t="s">
        <v>2250</v>
      </c>
      <c r="B187">
        <v>116</v>
      </c>
      <c r="C187" s="2" t="s">
        <v>2632</v>
      </c>
      <c r="D187" t="s">
        <v>2633</v>
      </c>
      <c r="E187">
        <v>155</v>
      </c>
      <c r="F187" t="s">
        <v>35</v>
      </c>
      <c r="G187">
        <v>5.12</v>
      </c>
      <c r="H187">
        <v>30.27</v>
      </c>
      <c r="I187">
        <v>0</v>
      </c>
      <c r="J187">
        <v>12</v>
      </c>
      <c r="K187" t="s">
        <v>2549</v>
      </c>
      <c r="L187">
        <v>0</v>
      </c>
      <c r="M187">
        <v>0</v>
      </c>
      <c r="N187">
        <v>0</v>
      </c>
      <c r="O187">
        <v>0</v>
      </c>
      <c r="P187">
        <v>2644</v>
      </c>
      <c r="Q187">
        <v>1767</v>
      </c>
      <c r="R187">
        <v>131</v>
      </c>
      <c r="S187">
        <v>144</v>
      </c>
      <c r="T187">
        <v>155</v>
      </c>
      <c r="U187">
        <v>24</v>
      </c>
      <c r="V187">
        <v>18</v>
      </c>
      <c r="W187">
        <v>2</v>
      </c>
    </row>
    <row r="188" spans="1:23" x14ac:dyDescent="0.25">
      <c r="A188" t="s">
        <v>2204</v>
      </c>
      <c r="B188">
        <v>62</v>
      </c>
      <c r="C188" s="2" t="s">
        <v>2634</v>
      </c>
      <c r="D188" t="s">
        <v>2635</v>
      </c>
      <c r="E188">
        <v>-3</v>
      </c>
      <c r="F188" t="s">
        <v>35</v>
      </c>
      <c r="G188">
        <v>0.13</v>
      </c>
      <c r="H188">
        <v>-23.07</v>
      </c>
      <c r="I188">
        <v>12</v>
      </c>
      <c r="J188">
        <v>6</v>
      </c>
      <c r="K188" t="s">
        <v>2636</v>
      </c>
      <c r="L188">
        <v>45.07692307692308</v>
      </c>
      <c r="M188">
        <v>5.86</v>
      </c>
      <c r="N188">
        <v>0</v>
      </c>
      <c r="O188">
        <v>0</v>
      </c>
      <c r="P188">
        <v>69</v>
      </c>
      <c r="Q188">
        <v>77</v>
      </c>
      <c r="R188">
        <v>12</v>
      </c>
      <c r="S188">
        <v>12</v>
      </c>
      <c r="T188">
        <v>14</v>
      </c>
      <c r="U188">
        <v>6</v>
      </c>
      <c r="V188">
        <v>22</v>
      </c>
      <c r="W188">
        <v>1</v>
      </c>
    </row>
    <row r="189" spans="1:23" x14ac:dyDescent="0.25">
      <c r="A189" t="s">
        <v>2204</v>
      </c>
      <c r="B189">
        <v>62</v>
      </c>
      <c r="C189" s="2" t="s">
        <v>2637</v>
      </c>
      <c r="D189" t="s">
        <v>2638</v>
      </c>
      <c r="E189">
        <v>-2</v>
      </c>
      <c r="F189" t="s">
        <v>35</v>
      </c>
      <c r="G189">
        <v>0.15</v>
      </c>
      <c r="H189">
        <v>-13.33</v>
      </c>
      <c r="I189">
        <v>0</v>
      </c>
      <c r="J189">
        <v>12</v>
      </c>
      <c r="K189" t="s">
        <v>2253</v>
      </c>
      <c r="L189">
        <v>35.333333333333343</v>
      </c>
      <c r="M189">
        <v>5.3</v>
      </c>
      <c r="N189">
        <v>35.333333333333343</v>
      </c>
      <c r="O189">
        <v>5.3</v>
      </c>
      <c r="P189">
        <v>122</v>
      </c>
      <c r="Q189">
        <v>157</v>
      </c>
      <c r="R189">
        <v>4</v>
      </c>
      <c r="S189">
        <v>4</v>
      </c>
      <c r="T189">
        <v>21</v>
      </c>
      <c r="U189">
        <v>12</v>
      </c>
      <c r="V189">
        <v>22</v>
      </c>
      <c r="W189">
        <v>1</v>
      </c>
    </row>
    <row r="190" spans="1:23" x14ac:dyDescent="0.25">
      <c r="A190" t="s">
        <v>2208</v>
      </c>
      <c r="B190">
        <v>41</v>
      </c>
      <c r="C190" s="2" t="s">
        <v>2639</v>
      </c>
      <c r="D190" t="s">
        <v>2640</v>
      </c>
      <c r="E190">
        <v>-1</v>
      </c>
      <c r="F190" t="s">
        <v>35</v>
      </c>
      <c r="G190">
        <v>0</v>
      </c>
      <c r="H190">
        <v>0</v>
      </c>
      <c r="I190">
        <v>0</v>
      </c>
      <c r="J190">
        <v>3</v>
      </c>
      <c r="K190" t="s">
        <v>2325</v>
      </c>
      <c r="L190">
        <v>0</v>
      </c>
      <c r="M190">
        <v>0</v>
      </c>
      <c r="N190">
        <v>0</v>
      </c>
      <c r="O190">
        <v>0</v>
      </c>
      <c r="P190">
        <v>5</v>
      </c>
      <c r="Q190">
        <v>3</v>
      </c>
      <c r="R190">
        <v>1</v>
      </c>
      <c r="S190">
        <v>1</v>
      </c>
      <c r="T190">
        <v>1</v>
      </c>
      <c r="U190">
        <v>3</v>
      </c>
      <c r="V190">
        <v>36</v>
      </c>
      <c r="W190">
        <v>1</v>
      </c>
    </row>
    <row r="191" spans="1:23" x14ac:dyDescent="0.25">
      <c r="A191" t="s">
        <v>2250</v>
      </c>
      <c r="B191">
        <v>116</v>
      </c>
      <c r="C191" s="2" t="s">
        <v>2641</v>
      </c>
      <c r="D191" t="s">
        <v>2642</v>
      </c>
      <c r="E191">
        <v>-1</v>
      </c>
      <c r="F191" t="s">
        <v>35</v>
      </c>
      <c r="G191">
        <v>0.64</v>
      </c>
      <c r="H191">
        <v>-1.56</v>
      </c>
      <c r="I191">
        <v>28</v>
      </c>
      <c r="J191">
        <v>4</v>
      </c>
      <c r="K191" t="s">
        <v>2510</v>
      </c>
      <c r="L191">
        <v>19.5625</v>
      </c>
      <c r="M191">
        <v>12.52</v>
      </c>
      <c r="N191">
        <v>0</v>
      </c>
      <c r="O191">
        <v>0</v>
      </c>
      <c r="P191">
        <v>426</v>
      </c>
      <c r="Q191">
        <v>261</v>
      </c>
      <c r="R191">
        <v>21</v>
      </c>
      <c r="S191">
        <v>23</v>
      </c>
      <c r="T191">
        <v>21</v>
      </c>
      <c r="U191">
        <v>4</v>
      </c>
      <c r="V191">
        <v>18</v>
      </c>
      <c r="W191">
        <v>1</v>
      </c>
    </row>
    <row r="192" spans="1:23" x14ac:dyDescent="0.25">
      <c r="A192" t="s">
        <v>2204</v>
      </c>
      <c r="B192">
        <v>62</v>
      </c>
      <c r="C192" s="2" t="s">
        <v>2643</v>
      </c>
      <c r="D192" t="s">
        <v>2644</v>
      </c>
      <c r="E192">
        <v>-1</v>
      </c>
      <c r="F192" t="s">
        <v>35</v>
      </c>
      <c r="G192">
        <v>0</v>
      </c>
      <c r="H192">
        <v>0</v>
      </c>
      <c r="I192">
        <v>12</v>
      </c>
      <c r="J192">
        <v>12</v>
      </c>
      <c r="K192" t="s">
        <v>2435</v>
      </c>
      <c r="L192">
        <v>0</v>
      </c>
      <c r="M192">
        <v>0</v>
      </c>
      <c r="N192">
        <v>0</v>
      </c>
      <c r="O192">
        <v>0</v>
      </c>
      <c r="P192">
        <v>83</v>
      </c>
      <c r="Q192">
        <v>74</v>
      </c>
      <c r="R192">
        <v>10</v>
      </c>
      <c r="S192">
        <v>11</v>
      </c>
      <c r="T192">
        <v>5</v>
      </c>
      <c r="U192">
        <v>12</v>
      </c>
      <c r="V192">
        <v>22</v>
      </c>
      <c r="W192">
        <v>1</v>
      </c>
    </row>
    <row r="193" spans="1:23" x14ac:dyDescent="0.25">
      <c r="A193" t="s">
        <v>2204</v>
      </c>
      <c r="B193">
        <v>62</v>
      </c>
      <c r="C193" s="2" t="s">
        <v>2645</v>
      </c>
      <c r="D193" t="s">
        <v>2646</v>
      </c>
      <c r="E193">
        <v>0</v>
      </c>
      <c r="F193" t="s">
        <v>35</v>
      </c>
      <c r="G193">
        <v>0.21</v>
      </c>
      <c r="H193">
        <v>0</v>
      </c>
      <c r="I193">
        <v>6</v>
      </c>
      <c r="J193">
        <v>6</v>
      </c>
      <c r="K193" t="s">
        <v>2302</v>
      </c>
      <c r="L193">
        <v>36</v>
      </c>
      <c r="M193">
        <v>7.56</v>
      </c>
      <c r="N193">
        <v>7.428571428571427</v>
      </c>
      <c r="O193">
        <v>1.56</v>
      </c>
      <c r="P193">
        <v>71</v>
      </c>
      <c r="Q193">
        <v>171</v>
      </c>
      <c r="R193">
        <v>6</v>
      </c>
      <c r="S193">
        <v>6</v>
      </c>
      <c r="T193">
        <v>0</v>
      </c>
      <c r="U193">
        <v>6</v>
      </c>
      <c r="V193">
        <v>36</v>
      </c>
      <c r="W193">
        <v>1</v>
      </c>
    </row>
    <row r="194" spans="1:23" x14ac:dyDescent="0.25">
      <c r="A194" t="s">
        <v>2250</v>
      </c>
      <c r="B194">
        <v>116</v>
      </c>
      <c r="C194" s="2" t="s">
        <v>2647</v>
      </c>
      <c r="D194" t="s">
        <v>2648</v>
      </c>
      <c r="E194">
        <v>0</v>
      </c>
      <c r="F194" t="s">
        <v>35</v>
      </c>
      <c r="G194">
        <v>0.19</v>
      </c>
      <c r="H194">
        <v>0</v>
      </c>
      <c r="I194">
        <v>6</v>
      </c>
      <c r="J194">
        <v>6</v>
      </c>
      <c r="K194" t="s">
        <v>2649</v>
      </c>
      <c r="L194">
        <v>22</v>
      </c>
      <c r="M194">
        <v>4.18</v>
      </c>
      <c r="N194">
        <v>0</v>
      </c>
      <c r="O194">
        <v>0</v>
      </c>
      <c r="P194">
        <v>79</v>
      </c>
      <c r="Q194">
        <v>46</v>
      </c>
      <c r="R194">
        <v>6</v>
      </c>
      <c r="S194">
        <v>6</v>
      </c>
      <c r="T194">
        <v>6</v>
      </c>
      <c r="U194">
        <v>6</v>
      </c>
      <c r="V194">
        <v>22</v>
      </c>
      <c r="W194">
        <v>1</v>
      </c>
    </row>
    <row r="195" spans="1:23" x14ac:dyDescent="0.25">
      <c r="A195" t="s">
        <v>2250</v>
      </c>
      <c r="B195">
        <v>116</v>
      </c>
      <c r="C195" s="2" t="s">
        <v>2650</v>
      </c>
      <c r="D195" t="s">
        <v>2651</v>
      </c>
      <c r="E195">
        <v>0</v>
      </c>
      <c r="F195" t="s">
        <v>35</v>
      </c>
      <c r="G195">
        <v>7.0000000000000007E-2</v>
      </c>
      <c r="H195">
        <v>0</v>
      </c>
      <c r="I195">
        <v>12</v>
      </c>
      <c r="J195">
        <v>12</v>
      </c>
      <c r="K195" t="s">
        <v>1115</v>
      </c>
      <c r="L195">
        <v>22</v>
      </c>
      <c r="M195">
        <v>1.54</v>
      </c>
      <c r="N195">
        <v>0</v>
      </c>
      <c r="O195">
        <v>0</v>
      </c>
      <c r="P195">
        <v>281</v>
      </c>
      <c r="Q195">
        <v>332</v>
      </c>
      <c r="R195">
        <v>12</v>
      </c>
      <c r="S195">
        <v>12</v>
      </c>
      <c r="T195">
        <v>21</v>
      </c>
      <c r="U195">
        <v>12</v>
      </c>
      <c r="V195">
        <v>22</v>
      </c>
      <c r="W195">
        <v>1</v>
      </c>
    </row>
    <row r="196" spans="1:23" x14ac:dyDescent="0.25">
      <c r="A196" t="s">
        <v>2208</v>
      </c>
      <c r="B196">
        <v>41</v>
      </c>
      <c r="C196" s="2" t="s">
        <v>2652</v>
      </c>
      <c r="D196" t="s">
        <v>2653</v>
      </c>
      <c r="E196">
        <v>0</v>
      </c>
      <c r="F196" t="s">
        <v>35</v>
      </c>
      <c r="G196">
        <v>0</v>
      </c>
      <c r="H196">
        <v>0</v>
      </c>
      <c r="I196">
        <v>0</v>
      </c>
      <c r="J196">
        <v>2</v>
      </c>
      <c r="K196" t="s">
        <v>2458</v>
      </c>
      <c r="L196">
        <v>0</v>
      </c>
      <c r="M196">
        <v>0</v>
      </c>
      <c r="N196">
        <v>0</v>
      </c>
      <c r="O196">
        <v>0</v>
      </c>
      <c r="P196">
        <v>2</v>
      </c>
      <c r="Q196">
        <v>4</v>
      </c>
      <c r="R196">
        <v>1</v>
      </c>
      <c r="S196">
        <v>1</v>
      </c>
      <c r="T196">
        <v>0</v>
      </c>
      <c r="U196">
        <v>2</v>
      </c>
      <c r="V196">
        <v>36</v>
      </c>
      <c r="W196">
        <v>1</v>
      </c>
    </row>
    <row r="197" spans="1:23" x14ac:dyDescent="0.25">
      <c r="A197" t="s">
        <v>2208</v>
      </c>
      <c r="B197">
        <v>41</v>
      </c>
      <c r="C197" s="2" t="s">
        <v>2654</v>
      </c>
      <c r="D197" t="s">
        <v>2655</v>
      </c>
      <c r="E197">
        <v>0</v>
      </c>
      <c r="F197" t="s">
        <v>35</v>
      </c>
      <c r="G197">
        <v>0</v>
      </c>
      <c r="H197">
        <v>0</v>
      </c>
      <c r="I197">
        <v>0</v>
      </c>
      <c r="J197">
        <v>2</v>
      </c>
      <c r="K197" t="s">
        <v>2230</v>
      </c>
      <c r="L197">
        <v>0</v>
      </c>
      <c r="M197">
        <v>0</v>
      </c>
      <c r="N197">
        <v>0</v>
      </c>
      <c r="O197">
        <v>0</v>
      </c>
      <c r="P197">
        <v>11</v>
      </c>
      <c r="Q197">
        <v>8</v>
      </c>
      <c r="R197">
        <v>1</v>
      </c>
      <c r="S197">
        <v>1</v>
      </c>
      <c r="T197">
        <v>2</v>
      </c>
      <c r="U197">
        <v>2</v>
      </c>
      <c r="V197">
        <v>36</v>
      </c>
      <c r="W197">
        <v>1</v>
      </c>
    </row>
    <row r="198" spans="1:23" x14ac:dyDescent="0.25">
      <c r="A198" t="s">
        <v>2208</v>
      </c>
      <c r="B198">
        <v>41</v>
      </c>
      <c r="C198" s="2" t="s">
        <v>2656</v>
      </c>
      <c r="D198" t="s">
        <v>2657</v>
      </c>
      <c r="E198">
        <v>0</v>
      </c>
      <c r="F198" t="s">
        <v>35</v>
      </c>
      <c r="G198">
        <v>0.14000000000000001</v>
      </c>
      <c r="H198">
        <v>0</v>
      </c>
      <c r="I198">
        <v>3</v>
      </c>
      <c r="J198">
        <v>3</v>
      </c>
      <c r="K198" t="s">
        <v>2292</v>
      </c>
      <c r="L198">
        <v>22</v>
      </c>
      <c r="M198">
        <v>3.08</v>
      </c>
      <c r="N198">
        <v>0.57142857142857295</v>
      </c>
      <c r="O198">
        <v>8.0000000000000224E-2</v>
      </c>
      <c r="P198">
        <v>16</v>
      </c>
      <c r="Q198">
        <v>23</v>
      </c>
      <c r="R198">
        <v>4</v>
      </c>
      <c r="S198">
        <v>4</v>
      </c>
      <c r="T198">
        <v>4</v>
      </c>
      <c r="U198">
        <v>3</v>
      </c>
      <c r="V198">
        <v>22</v>
      </c>
      <c r="W198">
        <v>1</v>
      </c>
    </row>
    <row r="199" spans="1:23" x14ac:dyDescent="0.25">
      <c r="A199" t="s">
        <v>2208</v>
      </c>
      <c r="B199">
        <v>41</v>
      </c>
      <c r="C199" s="2" t="s">
        <v>2658</v>
      </c>
      <c r="D199" t="s">
        <v>2659</v>
      </c>
      <c r="E199">
        <v>0</v>
      </c>
      <c r="F199" t="s">
        <v>35</v>
      </c>
      <c r="G199">
        <v>0</v>
      </c>
      <c r="H199">
        <v>0</v>
      </c>
      <c r="I199">
        <v>0</v>
      </c>
      <c r="J199">
        <v>3</v>
      </c>
      <c r="K199" t="s">
        <v>2224</v>
      </c>
      <c r="L199">
        <v>0</v>
      </c>
      <c r="M199">
        <v>0</v>
      </c>
      <c r="N199">
        <v>0</v>
      </c>
      <c r="O199">
        <v>0</v>
      </c>
      <c r="P199">
        <v>17</v>
      </c>
      <c r="Q199">
        <v>22</v>
      </c>
      <c r="R199">
        <v>1</v>
      </c>
      <c r="S199">
        <v>1</v>
      </c>
      <c r="T199">
        <v>3</v>
      </c>
      <c r="U199">
        <v>3</v>
      </c>
      <c r="V199">
        <v>36</v>
      </c>
      <c r="W199">
        <v>1</v>
      </c>
    </row>
    <row r="200" spans="1:23" x14ac:dyDescent="0.25">
      <c r="A200" t="s">
        <v>2208</v>
      </c>
      <c r="B200">
        <v>41</v>
      </c>
      <c r="C200" s="2" t="s">
        <v>2660</v>
      </c>
      <c r="D200" t="s">
        <v>2661</v>
      </c>
      <c r="E200">
        <v>0</v>
      </c>
      <c r="F200" t="s">
        <v>35</v>
      </c>
      <c r="G200">
        <v>0</v>
      </c>
      <c r="H200">
        <v>0</v>
      </c>
      <c r="I200">
        <v>0</v>
      </c>
      <c r="J200">
        <v>2</v>
      </c>
      <c r="K200" t="s">
        <v>2230</v>
      </c>
      <c r="L200">
        <v>0</v>
      </c>
      <c r="M200">
        <v>0</v>
      </c>
      <c r="N200">
        <v>0</v>
      </c>
      <c r="O200">
        <v>0</v>
      </c>
      <c r="P200">
        <v>20</v>
      </c>
      <c r="Q200">
        <v>24</v>
      </c>
      <c r="R200">
        <v>1</v>
      </c>
      <c r="S200">
        <v>1</v>
      </c>
      <c r="T200">
        <v>2</v>
      </c>
      <c r="U200">
        <v>2</v>
      </c>
      <c r="V200">
        <v>36</v>
      </c>
      <c r="W200">
        <v>1</v>
      </c>
    </row>
    <row r="201" spans="1:23" x14ac:dyDescent="0.25">
      <c r="A201" t="s">
        <v>2208</v>
      </c>
      <c r="B201">
        <v>41</v>
      </c>
      <c r="C201" s="2" t="s">
        <v>2662</v>
      </c>
      <c r="D201" t="s">
        <v>2663</v>
      </c>
      <c r="E201">
        <v>0</v>
      </c>
      <c r="F201" t="s">
        <v>35</v>
      </c>
      <c r="G201">
        <v>0.06</v>
      </c>
      <c r="H201">
        <v>0</v>
      </c>
      <c r="I201">
        <v>0</v>
      </c>
      <c r="J201">
        <v>3</v>
      </c>
      <c r="K201" t="s">
        <v>2230</v>
      </c>
      <c r="L201">
        <v>36</v>
      </c>
      <c r="M201">
        <v>2.16</v>
      </c>
      <c r="N201">
        <v>36</v>
      </c>
      <c r="O201">
        <v>2.16</v>
      </c>
      <c r="P201">
        <v>14</v>
      </c>
      <c r="Q201">
        <v>9</v>
      </c>
      <c r="R201">
        <v>1</v>
      </c>
      <c r="S201">
        <v>1</v>
      </c>
      <c r="T201">
        <v>0</v>
      </c>
      <c r="U201">
        <v>3</v>
      </c>
      <c r="V201">
        <v>36</v>
      </c>
      <c r="W201">
        <v>1</v>
      </c>
    </row>
    <row r="202" spans="1:23" x14ac:dyDescent="0.25">
      <c r="A202" t="s">
        <v>2204</v>
      </c>
      <c r="B202">
        <v>62</v>
      </c>
      <c r="C202" s="2" t="s">
        <v>2664</v>
      </c>
      <c r="D202" t="s">
        <v>2665</v>
      </c>
      <c r="E202">
        <v>0</v>
      </c>
      <c r="F202" t="s">
        <v>35</v>
      </c>
      <c r="G202">
        <v>0</v>
      </c>
      <c r="H202">
        <v>0</v>
      </c>
      <c r="I202">
        <v>0</v>
      </c>
      <c r="J202">
        <v>3</v>
      </c>
      <c r="K202" t="s">
        <v>2292</v>
      </c>
      <c r="L202">
        <v>0</v>
      </c>
      <c r="M202">
        <v>0</v>
      </c>
      <c r="N202">
        <v>0</v>
      </c>
      <c r="O202">
        <v>0</v>
      </c>
      <c r="P202">
        <v>16</v>
      </c>
      <c r="Q202">
        <v>10</v>
      </c>
      <c r="R202">
        <v>2</v>
      </c>
      <c r="S202">
        <v>2</v>
      </c>
      <c r="T202">
        <v>0</v>
      </c>
      <c r="U202">
        <v>3</v>
      </c>
      <c r="V202">
        <v>22</v>
      </c>
      <c r="W202">
        <v>1</v>
      </c>
    </row>
    <row r="203" spans="1:23" x14ac:dyDescent="0.25">
      <c r="A203" t="s">
        <v>2208</v>
      </c>
      <c r="B203">
        <v>41</v>
      </c>
      <c r="C203" s="2" t="s">
        <v>2666</v>
      </c>
      <c r="D203" t="s">
        <v>2667</v>
      </c>
      <c r="E203">
        <v>0</v>
      </c>
      <c r="F203" t="s">
        <v>35</v>
      </c>
      <c r="G203">
        <v>0.01</v>
      </c>
      <c r="H203">
        <v>0</v>
      </c>
      <c r="I203">
        <v>0</v>
      </c>
      <c r="J203">
        <v>4</v>
      </c>
      <c r="K203" t="s">
        <v>2406</v>
      </c>
      <c r="L203">
        <v>22</v>
      </c>
      <c r="M203">
        <v>0.22</v>
      </c>
      <c r="N203">
        <v>22</v>
      </c>
      <c r="O203">
        <v>0.22</v>
      </c>
      <c r="P203">
        <v>36</v>
      </c>
      <c r="Q203">
        <v>32</v>
      </c>
      <c r="R203">
        <v>2</v>
      </c>
      <c r="S203">
        <v>2</v>
      </c>
      <c r="T203">
        <v>5</v>
      </c>
      <c r="U203">
        <v>4</v>
      </c>
      <c r="V203">
        <v>22</v>
      </c>
      <c r="W203">
        <v>1</v>
      </c>
    </row>
    <row r="204" spans="1:23" x14ac:dyDescent="0.25">
      <c r="A204" t="s">
        <v>2208</v>
      </c>
      <c r="B204">
        <v>41</v>
      </c>
      <c r="C204" s="2" t="s">
        <v>2668</v>
      </c>
      <c r="D204" t="s">
        <v>2669</v>
      </c>
      <c r="E204">
        <v>0</v>
      </c>
      <c r="F204" t="s">
        <v>35</v>
      </c>
      <c r="G204">
        <v>0.21</v>
      </c>
      <c r="H204">
        <v>0</v>
      </c>
      <c r="I204">
        <v>6</v>
      </c>
      <c r="J204">
        <v>2</v>
      </c>
      <c r="K204" t="s">
        <v>2401</v>
      </c>
      <c r="L204">
        <v>22</v>
      </c>
      <c r="M204">
        <v>4.62</v>
      </c>
      <c r="N204">
        <v>0</v>
      </c>
      <c r="O204">
        <v>0</v>
      </c>
      <c r="P204">
        <v>26</v>
      </c>
      <c r="Q204">
        <v>16</v>
      </c>
      <c r="R204">
        <v>6</v>
      </c>
      <c r="S204">
        <v>6</v>
      </c>
      <c r="T204">
        <v>3</v>
      </c>
      <c r="U204">
        <v>2</v>
      </c>
      <c r="V204">
        <v>22</v>
      </c>
      <c r="W204">
        <v>1</v>
      </c>
    </row>
    <row r="205" spans="1:23" x14ac:dyDescent="0.25">
      <c r="A205" t="s">
        <v>2204</v>
      </c>
      <c r="B205">
        <v>62</v>
      </c>
      <c r="C205" s="2" t="s">
        <v>2670</v>
      </c>
      <c r="D205" t="s">
        <v>2671</v>
      </c>
      <c r="E205">
        <v>0</v>
      </c>
      <c r="F205" t="s">
        <v>35</v>
      </c>
      <c r="G205">
        <v>0</v>
      </c>
      <c r="H205">
        <v>0</v>
      </c>
      <c r="I205">
        <v>0</v>
      </c>
      <c r="J205">
        <v>4</v>
      </c>
      <c r="K205" t="s">
        <v>2672</v>
      </c>
      <c r="L205">
        <v>0</v>
      </c>
      <c r="M205">
        <v>0</v>
      </c>
      <c r="N205">
        <v>0</v>
      </c>
      <c r="O205">
        <v>0</v>
      </c>
      <c r="P205">
        <v>18</v>
      </c>
      <c r="Q205">
        <v>44</v>
      </c>
      <c r="R205">
        <v>3</v>
      </c>
      <c r="S205">
        <v>3</v>
      </c>
      <c r="T205">
        <v>1</v>
      </c>
      <c r="U205">
        <v>4</v>
      </c>
      <c r="V205">
        <v>22</v>
      </c>
      <c r="W205">
        <v>1</v>
      </c>
    </row>
    <row r="206" spans="1:23" x14ac:dyDescent="0.25">
      <c r="A206" t="s">
        <v>2204</v>
      </c>
      <c r="B206">
        <v>62</v>
      </c>
      <c r="C206" s="2" t="s">
        <v>2673</v>
      </c>
      <c r="D206" t="s">
        <v>2674</v>
      </c>
      <c r="E206">
        <v>0</v>
      </c>
      <c r="F206" t="s">
        <v>35</v>
      </c>
      <c r="G206">
        <v>0.05</v>
      </c>
      <c r="H206">
        <v>0</v>
      </c>
      <c r="I206">
        <v>0</v>
      </c>
      <c r="J206">
        <v>6</v>
      </c>
      <c r="K206" t="s">
        <v>2675</v>
      </c>
      <c r="L206">
        <v>36</v>
      </c>
      <c r="M206">
        <v>1.8</v>
      </c>
      <c r="N206">
        <v>36</v>
      </c>
      <c r="O206">
        <v>1.8</v>
      </c>
      <c r="P206">
        <v>24</v>
      </c>
      <c r="Q206">
        <v>24</v>
      </c>
      <c r="R206">
        <v>2</v>
      </c>
      <c r="S206">
        <v>2</v>
      </c>
      <c r="T206">
        <v>3</v>
      </c>
      <c r="U206">
        <v>6</v>
      </c>
      <c r="V206">
        <v>36</v>
      </c>
      <c r="W206">
        <v>1</v>
      </c>
    </row>
    <row r="207" spans="1:23" x14ac:dyDescent="0.25">
      <c r="A207" t="s">
        <v>2204</v>
      </c>
      <c r="B207">
        <v>62</v>
      </c>
      <c r="C207" s="2" t="s">
        <v>2676</v>
      </c>
      <c r="D207" t="s">
        <v>2677</v>
      </c>
      <c r="E207">
        <v>0</v>
      </c>
      <c r="F207" t="s">
        <v>35</v>
      </c>
      <c r="G207">
        <v>0.12</v>
      </c>
      <c r="H207">
        <v>0</v>
      </c>
      <c r="I207">
        <v>0</v>
      </c>
      <c r="J207">
        <v>6</v>
      </c>
      <c r="K207" t="s">
        <v>2347</v>
      </c>
      <c r="L207">
        <v>22</v>
      </c>
      <c r="M207">
        <v>2.64</v>
      </c>
      <c r="N207">
        <v>22</v>
      </c>
      <c r="O207">
        <v>2.64</v>
      </c>
      <c r="P207">
        <v>31</v>
      </c>
      <c r="Q207">
        <v>21</v>
      </c>
      <c r="R207">
        <v>2</v>
      </c>
      <c r="S207">
        <v>3</v>
      </c>
      <c r="T207">
        <v>5</v>
      </c>
      <c r="U207">
        <v>6</v>
      </c>
      <c r="V207">
        <v>22</v>
      </c>
      <c r="W207">
        <v>1</v>
      </c>
    </row>
    <row r="208" spans="1:23" x14ac:dyDescent="0.25">
      <c r="A208" t="s">
        <v>2208</v>
      </c>
      <c r="B208">
        <v>41</v>
      </c>
      <c r="C208" s="2" t="s">
        <v>2678</v>
      </c>
      <c r="D208" t="s">
        <v>2679</v>
      </c>
      <c r="E208">
        <v>0</v>
      </c>
      <c r="F208" t="s">
        <v>35</v>
      </c>
      <c r="G208">
        <v>7.0000000000000007E-2</v>
      </c>
      <c r="H208">
        <v>0</v>
      </c>
      <c r="I208">
        <v>0</v>
      </c>
      <c r="J208">
        <v>6</v>
      </c>
      <c r="K208" t="s">
        <v>2383</v>
      </c>
      <c r="L208">
        <v>22</v>
      </c>
      <c r="M208">
        <v>1.54</v>
      </c>
      <c r="N208">
        <v>22</v>
      </c>
      <c r="O208">
        <v>1.54</v>
      </c>
      <c r="P208">
        <v>29</v>
      </c>
      <c r="Q208">
        <v>19</v>
      </c>
      <c r="R208">
        <v>2</v>
      </c>
      <c r="S208">
        <v>2</v>
      </c>
      <c r="T208">
        <v>1</v>
      </c>
      <c r="U208">
        <v>6</v>
      </c>
      <c r="V208">
        <v>22</v>
      </c>
      <c r="W208">
        <v>1</v>
      </c>
    </row>
    <row r="209" spans="1:23" x14ac:dyDescent="0.25">
      <c r="A209" t="s">
        <v>2208</v>
      </c>
      <c r="B209">
        <v>41</v>
      </c>
      <c r="C209" s="2" t="s">
        <v>2680</v>
      </c>
      <c r="D209" t="s">
        <v>2681</v>
      </c>
      <c r="E209">
        <v>0</v>
      </c>
      <c r="F209" t="s">
        <v>35</v>
      </c>
      <c r="G209">
        <v>0</v>
      </c>
      <c r="H209">
        <v>0</v>
      </c>
      <c r="I209">
        <v>0</v>
      </c>
      <c r="J209">
        <v>6</v>
      </c>
      <c r="K209" t="s">
        <v>2207</v>
      </c>
      <c r="L209">
        <v>0</v>
      </c>
      <c r="M209">
        <v>0</v>
      </c>
      <c r="N209">
        <v>0</v>
      </c>
      <c r="O209">
        <v>0</v>
      </c>
      <c r="P209">
        <v>53</v>
      </c>
      <c r="Q209">
        <v>56</v>
      </c>
      <c r="R209">
        <v>1</v>
      </c>
      <c r="S209">
        <v>3</v>
      </c>
      <c r="T209">
        <v>0</v>
      </c>
      <c r="U209">
        <v>6</v>
      </c>
      <c r="V209">
        <v>36</v>
      </c>
      <c r="W209">
        <v>1</v>
      </c>
    </row>
    <row r="210" spans="1:23" x14ac:dyDescent="0.25">
      <c r="A210" t="s">
        <v>2204</v>
      </c>
      <c r="B210">
        <v>62</v>
      </c>
      <c r="C210" s="2" t="s">
        <v>2682</v>
      </c>
      <c r="D210" t="s">
        <v>2683</v>
      </c>
      <c r="E210">
        <v>0</v>
      </c>
      <c r="F210" t="s">
        <v>35</v>
      </c>
      <c r="G210">
        <v>0.14000000000000001</v>
      </c>
      <c r="H210">
        <v>0</v>
      </c>
      <c r="I210">
        <v>6</v>
      </c>
      <c r="J210">
        <v>6</v>
      </c>
      <c r="K210" t="s">
        <v>2426</v>
      </c>
      <c r="L210">
        <v>22</v>
      </c>
      <c r="M210">
        <v>3.08</v>
      </c>
      <c r="N210">
        <v>0</v>
      </c>
      <c r="O210">
        <v>0</v>
      </c>
      <c r="P210">
        <v>79</v>
      </c>
      <c r="Q210">
        <v>56</v>
      </c>
      <c r="R210">
        <v>6</v>
      </c>
      <c r="S210">
        <v>7</v>
      </c>
      <c r="T210">
        <v>11</v>
      </c>
      <c r="U210">
        <v>6</v>
      </c>
      <c r="V210">
        <v>22</v>
      </c>
      <c r="W210">
        <v>1</v>
      </c>
    </row>
    <row r="211" spans="1:23" x14ac:dyDescent="0.25">
      <c r="A211" t="s">
        <v>2204</v>
      </c>
      <c r="B211">
        <v>62</v>
      </c>
      <c r="C211" s="2" t="s">
        <v>2684</v>
      </c>
      <c r="D211" t="s">
        <v>2685</v>
      </c>
      <c r="E211">
        <v>0</v>
      </c>
      <c r="F211" t="s">
        <v>35</v>
      </c>
      <c r="G211">
        <v>0.21</v>
      </c>
      <c r="H211">
        <v>0</v>
      </c>
      <c r="I211">
        <v>12</v>
      </c>
      <c r="J211">
        <v>12</v>
      </c>
      <c r="K211" t="s">
        <v>2286</v>
      </c>
      <c r="L211">
        <v>22</v>
      </c>
      <c r="M211">
        <v>4.62</v>
      </c>
      <c r="N211">
        <v>0</v>
      </c>
      <c r="O211">
        <v>0</v>
      </c>
      <c r="P211">
        <v>139</v>
      </c>
      <c r="Q211">
        <v>100</v>
      </c>
      <c r="R211">
        <v>13</v>
      </c>
      <c r="S211">
        <v>13</v>
      </c>
      <c r="T211">
        <v>22</v>
      </c>
      <c r="U211">
        <v>12</v>
      </c>
      <c r="V211">
        <v>22</v>
      </c>
      <c r="W211">
        <v>1</v>
      </c>
    </row>
    <row r="212" spans="1:23" x14ac:dyDescent="0.25">
      <c r="A212" t="s">
        <v>2208</v>
      </c>
      <c r="B212">
        <v>41</v>
      </c>
      <c r="C212" s="2" t="s">
        <v>2686</v>
      </c>
      <c r="D212" t="s">
        <v>2687</v>
      </c>
      <c r="E212">
        <v>0</v>
      </c>
      <c r="F212" t="s">
        <v>35</v>
      </c>
      <c r="G212">
        <v>0</v>
      </c>
      <c r="H212">
        <v>0</v>
      </c>
      <c r="I212">
        <v>0</v>
      </c>
      <c r="J212">
        <v>12</v>
      </c>
      <c r="K212" t="s">
        <v>2688</v>
      </c>
      <c r="L212">
        <v>0</v>
      </c>
      <c r="M212">
        <v>0</v>
      </c>
      <c r="N212">
        <v>0</v>
      </c>
      <c r="O212">
        <v>0</v>
      </c>
      <c r="P212">
        <v>63</v>
      </c>
      <c r="Q212">
        <v>48</v>
      </c>
      <c r="R212">
        <v>3</v>
      </c>
      <c r="S212">
        <v>3</v>
      </c>
      <c r="T212">
        <v>5</v>
      </c>
      <c r="U212">
        <v>12</v>
      </c>
      <c r="V212">
        <v>22</v>
      </c>
      <c r="W212">
        <v>1</v>
      </c>
    </row>
    <row r="213" spans="1:23" x14ac:dyDescent="0.25">
      <c r="A213" t="s">
        <v>2208</v>
      </c>
      <c r="B213">
        <v>41</v>
      </c>
      <c r="C213" s="2" t="s">
        <v>2689</v>
      </c>
      <c r="D213" t="s">
        <v>2690</v>
      </c>
      <c r="E213">
        <v>0</v>
      </c>
      <c r="F213" t="s">
        <v>35</v>
      </c>
      <c r="G213">
        <v>0.01</v>
      </c>
      <c r="H213">
        <v>0</v>
      </c>
      <c r="I213">
        <v>0</v>
      </c>
      <c r="J213">
        <v>6</v>
      </c>
      <c r="K213" t="s">
        <v>2230</v>
      </c>
      <c r="L213">
        <v>36</v>
      </c>
      <c r="M213">
        <v>0.36</v>
      </c>
      <c r="N213">
        <v>36</v>
      </c>
      <c r="O213">
        <v>0.36</v>
      </c>
      <c r="P213">
        <v>87</v>
      </c>
      <c r="Q213">
        <v>67</v>
      </c>
      <c r="R213">
        <v>3</v>
      </c>
      <c r="S213">
        <v>3</v>
      </c>
      <c r="T213">
        <v>4</v>
      </c>
      <c r="U213">
        <v>6</v>
      </c>
      <c r="V213">
        <v>36</v>
      </c>
      <c r="W213">
        <v>1</v>
      </c>
    </row>
    <row r="214" spans="1:23" x14ac:dyDescent="0.25">
      <c r="A214" t="s">
        <v>2208</v>
      </c>
      <c r="B214">
        <v>41</v>
      </c>
      <c r="C214" s="2" t="s">
        <v>2691</v>
      </c>
      <c r="D214" t="s">
        <v>2692</v>
      </c>
      <c r="E214">
        <v>0</v>
      </c>
      <c r="F214" t="s">
        <v>35</v>
      </c>
      <c r="G214">
        <v>0.12</v>
      </c>
      <c r="H214">
        <v>0</v>
      </c>
      <c r="I214">
        <v>0</v>
      </c>
      <c r="J214">
        <v>12</v>
      </c>
      <c r="K214" t="s">
        <v>2693</v>
      </c>
      <c r="L214">
        <v>49</v>
      </c>
      <c r="M214">
        <v>5.88</v>
      </c>
      <c r="N214">
        <v>49</v>
      </c>
      <c r="O214">
        <v>5.88</v>
      </c>
      <c r="P214">
        <v>28</v>
      </c>
      <c r="Q214">
        <v>34</v>
      </c>
      <c r="R214">
        <v>3</v>
      </c>
      <c r="S214">
        <v>4</v>
      </c>
      <c r="T214">
        <v>1</v>
      </c>
      <c r="U214">
        <v>12</v>
      </c>
      <c r="V214">
        <v>49</v>
      </c>
      <c r="W214">
        <v>1</v>
      </c>
    </row>
    <row r="215" spans="1:23" x14ac:dyDescent="0.25">
      <c r="A215" t="s">
        <v>2208</v>
      </c>
      <c r="B215">
        <v>41</v>
      </c>
      <c r="C215" s="2" t="s">
        <v>2694</v>
      </c>
      <c r="D215" t="s">
        <v>2695</v>
      </c>
      <c r="E215">
        <v>0</v>
      </c>
      <c r="F215" t="s">
        <v>35</v>
      </c>
      <c r="G215">
        <v>0.13</v>
      </c>
      <c r="H215">
        <v>0</v>
      </c>
      <c r="I215">
        <v>12</v>
      </c>
      <c r="J215">
        <v>6</v>
      </c>
      <c r="K215" t="s">
        <v>159</v>
      </c>
      <c r="L215">
        <v>22</v>
      </c>
      <c r="M215">
        <v>2.86</v>
      </c>
      <c r="N215">
        <v>0</v>
      </c>
      <c r="O215">
        <v>0</v>
      </c>
      <c r="P215">
        <v>55</v>
      </c>
      <c r="Q215">
        <v>55</v>
      </c>
      <c r="R215">
        <v>15</v>
      </c>
      <c r="S215">
        <v>15</v>
      </c>
      <c r="T215">
        <v>6</v>
      </c>
      <c r="U215">
        <v>6</v>
      </c>
      <c r="V215">
        <v>22</v>
      </c>
      <c r="W215">
        <v>1</v>
      </c>
    </row>
    <row r="216" spans="1:23" x14ac:dyDescent="0.25">
      <c r="A216" t="s">
        <v>2204</v>
      </c>
      <c r="B216">
        <v>62</v>
      </c>
      <c r="C216" s="2" t="s">
        <v>2696</v>
      </c>
      <c r="D216" t="s">
        <v>2697</v>
      </c>
      <c r="E216">
        <v>0</v>
      </c>
      <c r="F216" t="s">
        <v>35</v>
      </c>
      <c r="G216">
        <v>0.19</v>
      </c>
      <c r="H216">
        <v>0</v>
      </c>
      <c r="I216">
        <v>0</v>
      </c>
      <c r="J216">
        <v>6</v>
      </c>
      <c r="K216" t="s">
        <v>2347</v>
      </c>
      <c r="L216">
        <v>22</v>
      </c>
      <c r="M216">
        <v>4.18</v>
      </c>
      <c r="N216">
        <v>22</v>
      </c>
      <c r="O216">
        <v>4.18</v>
      </c>
      <c r="P216">
        <v>90</v>
      </c>
      <c r="Q216">
        <v>100</v>
      </c>
      <c r="R216">
        <v>2</v>
      </c>
      <c r="S216">
        <v>3</v>
      </c>
      <c r="T216">
        <v>12</v>
      </c>
      <c r="U216">
        <v>6</v>
      </c>
      <c r="V216">
        <v>22</v>
      </c>
      <c r="W216">
        <v>1</v>
      </c>
    </row>
    <row r="217" spans="1:23" x14ac:dyDescent="0.25">
      <c r="A217" t="s">
        <v>2208</v>
      </c>
      <c r="B217">
        <v>41</v>
      </c>
      <c r="C217" s="2" t="s">
        <v>2698</v>
      </c>
      <c r="D217" t="s">
        <v>2699</v>
      </c>
      <c r="E217">
        <v>0</v>
      </c>
      <c r="F217" t="s">
        <v>35</v>
      </c>
      <c r="G217">
        <v>0</v>
      </c>
      <c r="H217">
        <v>0</v>
      </c>
      <c r="I217">
        <v>3</v>
      </c>
      <c r="J217">
        <v>3</v>
      </c>
      <c r="K217" t="s">
        <v>2473</v>
      </c>
      <c r="L217">
        <v>0</v>
      </c>
      <c r="M217">
        <v>0</v>
      </c>
      <c r="N217">
        <v>0</v>
      </c>
      <c r="O217">
        <v>0</v>
      </c>
      <c r="P217">
        <v>35</v>
      </c>
      <c r="Q217">
        <v>32</v>
      </c>
      <c r="R217">
        <v>5</v>
      </c>
      <c r="S217">
        <v>5</v>
      </c>
      <c r="T217">
        <v>1</v>
      </c>
      <c r="U217">
        <v>3</v>
      </c>
      <c r="V217">
        <v>22</v>
      </c>
      <c r="W217">
        <v>1</v>
      </c>
    </row>
    <row r="218" spans="1:23" x14ac:dyDescent="0.25">
      <c r="A218" t="s">
        <v>2208</v>
      </c>
      <c r="B218">
        <v>41</v>
      </c>
      <c r="C218" s="2" t="s">
        <v>2700</v>
      </c>
      <c r="D218" t="s">
        <v>2701</v>
      </c>
      <c r="E218">
        <v>0</v>
      </c>
      <c r="F218" t="s">
        <v>35</v>
      </c>
      <c r="G218">
        <v>0.06</v>
      </c>
      <c r="H218">
        <v>0</v>
      </c>
      <c r="I218">
        <v>4</v>
      </c>
      <c r="J218">
        <v>4</v>
      </c>
      <c r="K218" t="s">
        <v>159</v>
      </c>
      <c r="L218">
        <v>22</v>
      </c>
      <c r="M218">
        <v>1.32</v>
      </c>
      <c r="N218">
        <v>0</v>
      </c>
      <c r="O218">
        <v>0</v>
      </c>
      <c r="P218">
        <v>38</v>
      </c>
      <c r="Q218">
        <v>36</v>
      </c>
      <c r="R218">
        <v>4</v>
      </c>
      <c r="S218">
        <v>5</v>
      </c>
      <c r="T218">
        <v>3</v>
      </c>
      <c r="U218">
        <v>4</v>
      </c>
      <c r="V218">
        <v>22</v>
      </c>
      <c r="W218">
        <v>1</v>
      </c>
    </row>
    <row r="219" spans="1:23" x14ac:dyDescent="0.25">
      <c r="A219" t="s">
        <v>2204</v>
      </c>
      <c r="B219">
        <v>62</v>
      </c>
      <c r="C219" s="2" t="s">
        <v>2702</v>
      </c>
      <c r="D219" t="s">
        <v>2703</v>
      </c>
      <c r="E219">
        <v>0</v>
      </c>
      <c r="F219" t="s">
        <v>35</v>
      </c>
      <c r="G219">
        <v>0.14000000000000001</v>
      </c>
      <c r="H219">
        <v>0</v>
      </c>
      <c r="I219">
        <v>4</v>
      </c>
      <c r="J219">
        <v>4</v>
      </c>
      <c r="K219" t="s">
        <v>2672</v>
      </c>
      <c r="L219">
        <v>22</v>
      </c>
      <c r="M219">
        <v>3.08</v>
      </c>
      <c r="N219">
        <v>0</v>
      </c>
      <c r="O219">
        <v>0</v>
      </c>
      <c r="P219">
        <v>47</v>
      </c>
      <c r="Q219">
        <v>47</v>
      </c>
      <c r="R219">
        <v>3</v>
      </c>
      <c r="S219">
        <v>4</v>
      </c>
      <c r="T219">
        <v>2</v>
      </c>
      <c r="U219">
        <v>4</v>
      </c>
      <c r="V219">
        <v>22</v>
      </c>
      <c r="W219">
        <v>1</v>
      </c>
    </row>
    <row r="220" spans="1:23" x14ac:dyDescent="0.25">
      <c r="A220" t="s">
        <v>2204</v>
      </c>
      <c r="B220">
        <v>62</v>
      </c>
      <c r="C220" s="2" t="s">
        <v>2704</v>
      </c>
      <c r="D220" t="s">
        <v>2705</v>
      </c>
      <c r="E220">
        <v>0</v>
      </c>
      <c r="F220" t="s">
        <v>35</v>
      </c>
      <c r="G220">
        <v>7.0000000000000007E-2</v>
      </c>
      <c r="H220">
        <v>0</v>
      </c>
      <c r="I220">
        <v>0</v>
      </c>
      <c r="J220">
        <v>6</v>
      </c>
      <c r="K220" t="s">
        <v>2230</v>
      </c>
      <c r="L220">
        <v>36</v>
      </c>
      <c r="M220">
        <v>2.52</v>
      </c>
      <c r="N220">
        <v>36</v>
      </c>
      <c r="O220">
        <v>2.52</v>
      </c>
      <c r="P220">
        <v>57</v>
      </c>
      <c r="Q220">
        <v>32</v>
      </c>
      <c r="R220">
        <v>3</v>
      </c>
      <c r="S220">
        <v>4</v>
      </c>
      <c r="T220">
        <v>3</v>
      </c>
      <c r="U220">
        <v>6</v>
      </c>
      <c r="V220">
        <v>36</v>
      </c>
      <c r="W220">
        <v>1</v>
      </c>
    </row>
    <row r="221" spans="1:23" x14ac:dyDescent="0.25">
      <c r="A221" t="s">
        <v>2208</v>
      </c>
      <c r="B221">
        <v>41</v>
      </c>
      <c r="C221" s="2" t="s">
        <v>2706</v>
      </c>
      <c r="D221" t="s">
        <v>2707</v>
      </c>
      <c r="E221">
        <v>0</v>
      </c>
      <c r="F221" t="s">
        <v>35</v>
      </c>
      <c r="G221">
        <v>7.0000000000000007E-2</v>
      </c>
      <c r="H221">
        <v>0</v>
      </c>
      <c r="I221">
        <v>6</v>
      </c>
      <c r="J221">
        <v>6</v>
      </c>
      <c r="K221" t="s">
        <v>2473</v>
      </c>
      <c r="L221">
        <v>22</v>
      </c>
      <c r="M221">
        <v>1.54</v>
      </c>
      <c r="N221">
        <v>0</v>
      </c>
      <c r="O221">
        <v>0</v>
      </c>
      <c r="P221">
        <v>80</v>
      </c>
      <c r="Q221">
        <v>52</v>
      </c>
      <c r="R221">
        <v>6</v>
      </c>
      <c r="S221">
        <v>6</v>
      </c>
      <c r="T221">
        <v>11</v>
      </c>
      <c r="U221">
        <v>6</v>
      </c>
      <c r="V221">
        <v>22</v>
      </c>
      <c r="W221">
        <v>1</v>
      </c>
    </row>
    <row r="222" spans="1:23" x14ac:dyDescent="0.25">
      <c r="A222" t="s">
        <v>2250</v>
      </c>
      <c r="B222">
        <v>116</v>
      </c>
      <c r="C222" s="2" t="s">
        <v>2708</v>
      </c>
      <c r="D222" t="s">
        <v>2709</v>
      </c>
      <c r="E222">
        <v>0</v>
      </c>
      <c r="F222" t="s">
        <v>35</v>
      </c>
      <c r="G222">
        <v>0</v>
      </c>
      <c r="H222">
        <v>0</v>
      </c>
      <c r="I222">
        <v>3</v>
      </c>
      <c r="J222">
        <v>3</v>
      </c>
      <c r="K222" t="s">
        <v>2710</v>
      </c>
      <c r="L222">
        <v>0</v>
      </c>
      <c r="M222">
        <v>0</v>
      </c>
      <c r="N222">
        <v>0</v>
      </c>
      <c r="O222">
        <v>0</v>
      </c>
      <c r="P222">
        <v>36</v>
      </c>
      <c r="Q222">
        <v>29</v>
      </c>
      <c r="R222">
        <v>5</v>
      </c>
      <c r="S222">
        <v>5</v>
      </c>
      <c r="T222">
        <v>2</v>
      </c>
      <c r="U222">
        <v>3</v>
      </c>
      <c r="V222">
        <v>22</v>
      </c>
      <c r="W222">
        <v>1</v>
      </c>
    </row>
    <row r="223" spans="1:23" x14ac:dyDescent="0.25">
      <c r="A223" t="s">
        <v>2204</v>
      </c>
      <c r="B223">
        <v>62</v>
      </c>
      <c r="C223" s="2" t="s">
        <v>2711</v>
      </c>
      <c r="D223" t="s">
        <v>2712</v>
      </c>
      <c r="E223">
        <v>0</v>
      </c>
      <c r="F223" t="s">
        <v>35</v>
      </c>
      <c r="G223">
        <v>0</v>
      </c>
      <c r="H223">
        <v>0</v>
      </c>
      <c r="I223">
        <v>6</v>
      </c>
      <c r="J223">
        <v>6</v>
      </c>
      <c r="K223" t="s">
        <v>2713</v>
      </c>
      <c r="L223">
        <v>0</v>
      </c>
      <c r="M223">
        <v>0</v>
      </c>
      <c r="N223">
        <v>0</v>
      </c>
      <c r="O223">
        <v>0</v>
      </c>
      <c r="P223">
        <v>113</v>
      </c>
      <c r="Q223">
        <v>87</v>
      </c>
      <c r="R223">
        <v>6</v>
      </c>
      <c r="S223">
        <v>6</v>
      </c>
      <c r="T223">
        <v>9</v>
      </c>
      <c r="U223">
        <v>6</v>
      </c>
      <c r="V223">
        <v>22</v>
      </c>
      <c r="W223">
        <v>1</v>
      </c>
    </row>
    <row r="224" spans="1:23" x14ac:dyDescent="0.25">
      <c r="A224" t="s">
        <v>2208</v>
      </c>
      <c r="B224">
        <v>41</v>
      </c>
      <c r="C224" s="2" t="s">
        <v>2714</v>
      </c>
      <c r="D224" t="s">
        <v>2715</v>
      </c>
      <c r="E224">
        <v>0</v>
      </c>
      <c r="F224" t="s">
        <v>35</v>
      </c>
      <c r="G224">
        <v>0.14000000000000001</v>
      </c>
      <c r="H224">
        <v>0</v>
      </c>
      <c r="I224">
        <v>0</v>
      </c>
      <c r="J224">
        <v>6</v>
      </c>
      <c r="K224" t="s">
        <v>2224</v>
      </c>
      <c r="L224">
        <v>36</v>
      </c>
      <c r="M224">
        <v>5.0400000000000009</v>
      </c>
      <c r="N224">
        <v>36</v>
      </c>
      <c r="O224">
        <v>5.0400000000000009</v>
      </c>
      <c r="P224">
        <v>16</v>
      </c>
      <c r="Q224">
        <v>22</v>
      </c>
      <c r="R224">
        <v>5</v>
      </c>
      <c r="S224">
        <v>5</v>
      </c>
      <c r="T224">
        <v>2</v>
      </c>
      <c r="U224">
        <v>6</v>
      </c>
      <c r="V224">
        <v>36</v>
      </c>
      <c r="W224">
        <v>1</v>
      </c>
    </row>
    <row r="225" spans="1:23" x14ac:dyDescent="0.25">
      <c r="A225" t="s">
        <v>2208</v>
      </c>
      <c r="B225">
        <v>41</v>
      </c>
      <c r="C225" s="2" t="s">
        <v>2716</v>
      </c>
      <c r="D225" t="s">
        <v>2717</v>
      </c>
      <c r="E225">
        <v>0</v>
      </c>
      <c r="F225" t="s">
        <v>35</v>
      </c>
      <c r="G225">
        <v>7.0000000000000007E-2</v>
      </c>
      <c r="H225">
        <v>0</v>
      </c>
      <c r="I225">
        <v>6</v>
      </c>
      <c r="J225">
        <v>6</v>
      </c>
      <c r="K225" t="s">
        <v>159</v>
      </c>
      <c r="L225">
        <v>22</v>
      </c>
      <c r="M225">
        <v>1.54</v>
      </c>
      <c r="N225">
        <v>0</v>
      </c>
      <c r="O225">
        <v>0</v>
      </c>
      <c r="P225">
        <v>33</v>
      </c>
      <c r="Q225">
        <v>34</v>
      </c>
      <c r="R225">
        <v>7</v>
      </c>
      <c r="S225">
        <v>7</v>
      </c>
      <c r="T225">
        <v>6</v>
      </c>
      <c r="U225">
        <v>6</v>
      </c>
      <c r="V225">
        <v>22</v>
      </c>
      <c r="W225">
        <v>1</v>
      </c>
    </row>
    <row r="226" spans="1:23" x14ac:dyDescent="0.25">
      <c r="A226" t="s">
        <v>2204</v>
      </c>
      <c r="B226">
        <v>62</v>
      </c>
      <c r="C226" s="2" t="s">
        <v>2718</v>
      </c>
      <c r="D226" t="s">
        <v>2719</v>
      </c>
      <c r="E226">
        <v>0</v>
      </c>
      <c r="F226" t="s">
        <v>35</v>
      </c>
      <c r="G226">
        <v>0.15</v>
      </c>
      <c r="H226">
        <v>0</v>
      </c>
      <c r="I226">
        <v>6</v>
      </c>
      <c r="J226">
        <v>6</v>
      </c>
      <c r="K226" t="s">
        <v>2538</v>
      </c>
      <c r="L226">
        <v>22</v>
      </c>
      <c r="M226">
        <v>3.3</v>
      </c>
      <c r="N226">
        <v>0</v>
      </c>
      <c r="O226">
        <v>0</v>
      </c>
      <c r="P226">
        <v>86</v>
      </c>
      <c r="Q226">
        <v>147</v>
      </c>
      <c r="R226">
        <v>6</v>
      </c>
      <c r="S226">
        <v>7</v>
      </c>
      <c r="T226">
        <v>8</v>
      </c>
      <c r="U226">
        <v>6</v>
      </c>
      <c r="V226">
        <v>22</v>
      </c>
      <c r="W226">
        <v>1</v>
      </c>
    </row>
    <row r="227" spans="1:23" x14ac:dyDescent="0.25">
      <c r="A227" t="s">
        <v>2204</v>
      </c>
      <c r="B227">
        <v>62</v>
      </c>
      <c r="C227" s="2" t="s">
        <v>2720</v>
      </c>
      <c r="D227" t="s">
        <v>2721</v>
      </c>
      <c r="E227">
        <v>0</v>
      </c>
      <c r="F227" t="s">
        <v>35</v>
      </c>
      <c r="G227">
        <v>0.25</v>
      </c>
      <c r="H227">
        <v>0</v>
      </c>
      <c r="I227">
        <v>0</v>
      </c>
      <c r="J227">
        <v>12</v>
      </c>
      <c r="K227" t="s">
        <v>2383</v>
      </c>
      <c r="L227">
        <v>22</v>
      </c>
      <c r="M227">
        <v>5.5</v>
      </c>
      <c r="N227">
        <v>22</v>
      </c>
      <c r="O227">
        <v>5.5</v>
      </c>
      <c r="P227">
        <v>62</v>
      </c>
      <c r="Q227">
        <v>33</v>
      </c>
      <c r="R227">
        <v>5</v>
      </c>
      <c r="S227">
        <v>6</v>
      </c>
      <c r="T227">
        <v>2</v>
      </c>
      <c r="U227">
        <v>12</v>
      </c>
      <c r="V227">
        <v>22</v>
      </c>
      <c r="W227">
        <v>1</v>
      </c>
    </row>
    <row r="228" spans="1:23" x14ac:dyDescent="0.25">
      <c r="A228" t="s">
        <v>2204</v>
      </c>
      <c r="B228">
        <v>62</v>
      </c>
      <c r="C228" s="2" t="s">
        <v>2722</v>
      </c>
      <c r="D228" t="s">
        <v>2723</v>
      </c>
      <c r="E228">
        <v>0</v>
      </c>
      <c r="F228" t="s">
        <v>35</v>
      </c>
      <c r="G228">
        <v>0.47</v>
      </c>
      <c r="H228">
        <v>0</v>
      </c>
      <c r="I228">
        <v>0</v>
      </c>
      <c r="J228">
        <v>12</v>
      </c>
      <c r="K228" t="s">
        <v>2724</v>
      </c>
      <c r="L228">
        <v>22</v>
      </c>
      <c r="M228">
        <v>10.34</v>
      </c>
      <c r="N228">
        <v>22</v>
      </c>
      <c r="O228">
        <v>10.34</v>
      </c>
      <c r="P228">
        <v>125</v>
      </c>
      <c r="Q228">
        <v>132</v>
      </c>
      <c r="R228">
        <v>9</v>
      </c>
      <c r="S228">
        <v>9</v>
      </c>
      <c r="T228">
        <v>13</v>
      </c>
      <c r="U228">
        <v>12</v>
      </c>
      <c r="V228">
        <v>22</v>
      </c>
      <c r="W228">
        <v>1</v>
      </c>
    </row>
    <row r="229" spans="1:23" x14ac:dyDescent="0.25">
      <c r="A229" t="s">
        <v>2204</v>
      </c>
      <c r="B229">
        <v>62</v>
      </c>
      <c r="C229" s="2" t="s">
        <v>2725</v>
      </c>
      <c r="D229" t="s">
        <v>2726</v>
      </c>
      <c r="E229">
        <v>0</v>
      </c>
      <c r="F229" t="s">
        <v>35</v>
      </c>
      <c r="G229">
        <v>0.35</v>
      </c>
      <c r="H229">
        <v>0</v>
      </c>
      <c r="I229">
        <v>0</v>
      </c>
      <c r="J229">
        <v>18</v>
      </c>
      <c r="K229" t="s">
        <v>2727</v>
      </c>
      <c r="L229">
        <v>36</v>
      </c>
      <c r="M229">
        <v>12.6</v>
      </c>
      <c r="N229">
        <v>36</v>
      </c>
      <c r="O229">
        <v>12.6</v>
      </c>
      <c r="P229">
        <v>117</v>
      </c>
      <c r="Q229">
        <v>40</v>
      </c>
      <c r="R229">
        <v>9</v>
      </c>
      <c r="S229">
        <v>10</v>
      </c>
      <c r="T229">
        <v>6</v>
      </c>
      <c r="U229">
        <v>18</v>
      </c>
      <c r="V229">
        <v>36</v>
      </c>
      <c r="W229">
        <v>1</v>
      </c>
    </row>
    <row r="230" spans="1:23" x14ac:dyDescent="0.25">
      <c r="A230" t="s">
        <v>2250</v>
      </c>
      <c r="B230">
        <v>116</v>
      </c>
      <c r="C230" s="2" t="s">
        <v>2728</v>
      </c>
      <c r="D230" t="s">
        <v>2729</v>
      </c>
      <c r="E230">
        <v>0</v>
      </c>
      <c r="F230" t="s">
        <v>35</v>
      </c>
      <c r="G230">
        <v>0.71</v>
      </c>
      <c r="H230">
        <v>0</v>
      </c>
      <c r="I230">
        <v>12</v>
      </c>
      <c r="J230">
        <v>12</v>
      </c>
      <c r="K230" t="s">
        <v>2710</v>
      </c>
      <c r="L230">
        <v>22</v>
      </c>
      <c r="M230">
        <v>15.62</v>
      </c>
      <c r="N230">
        <v>5.0985915492957723</v>
      </c>
      <c r="O230">
        <v>3.6199999999999979</v>
      </c>
      <c r="P230">
        <v>163</v>
      </c>
      <c r="Q230">
        <v>109</v>
      </c>
      <c r="R230">
        <v>11</v>
      </c>
      <c r="S230">
        <v>11</v>
      </c>
      <c r="T230">
        <v>10</v>
      </c>
      <c r="U230">
        <v>12</v>
      </c>
      <c r="V230">
        <v>22</v>
      </c>
      <c r="W230">
        <v>1</v>
      </c>
    </row>
    <row r="231" spans="1:23" x14ac:dyDescent="0.25">
      <c r="A231" t="s">
        <v>2250</v>
      </c>
      <c r="B231">
        <v>116</v>
      </c>
      <c r="C231" s="2" t="s">
        <v>2730</v>
      </c>
      <c r="D231" t="s">
        <v>2731</v>
      </c>
      <c r="E231">
        <v>0</v>
      </c>
      <c r="F231" t="s">
        <v>35</v>
      </c>
      <c r="G231">
        <v>0.14000000000000001</v>
      </c>
      <c r="H231">
        <v>0</v>
      </c>
      <c r="I231">
        <v>12</v>
      </c>
      <c r="J231">
        <v>12</v>
      </c>
      <c r="K231" t="s">
        <v>2510</v>
      </c>
      <c r="L231">
        <v>18</v>
      </c>
      <c r="M231">
        <v>2.52</v>
      </c>
      <c r="N231">
        <v>0</v>
      </c>
      <c r="O231">
        <v>0</v>
      </c>
      <c r="P231">
        <v>161</v>
      </c>
      <c r="Q231">
        <v>190</v>
      </c>
      <c r="R231">
        <v>16</v>
      </c>
      <c r="S231">
        <v>16</v>
      </c>
      <c r="T231">
        <v>17</v>
      </c>
      <c r="U231">
        <v>12</v>
      </c>
      <c r="V231">
        <v>18</v>
      </c>
      <c r="W231">
        <v>1</v>
      </c>
    </row>
    <row r="232" spans="1:23" x14ac:dyDescent="0.25">
      <c r="A232" t="s">
        <v>2204</v>
      </c>
      <c r="B232">
        <v>62</v>
      </c>
      <c r="C232" s="2" t="s">
        <v>2732</v>
      </c>
      <c r="D232" t="s">
        <v>2733</v>
      </c>
      <c r="E232">
        <v>1</v>
      </c>
      <c r="F232" t="s">
        <v>35</v>
      </c>
      <c r="G232">
        <v>0.06</v>
      </c>
      <c r="H232">
        <v>16.66</v>
      </c>
      <c r="I232">
        <v>0</v>
      </c>
      <c r="J232">
        <v>4</v>
      </c>
      <c r="K232" t="s">
        <v>2455</v>
      </c>
      <c r="L232">
        <v>5.3333333333333321</v>
      </c>
      <c r="M232">
        <v>0.3199999999999999</v>
      </c>
      <c r="N232">
        <v>5.3333333333333321</v>
      </c>
      <c r="O232">
        <v>0.3199999999999999</v>
      </c>
      <c r="P232">
        <v>35</v>
      </c>
      <c r="Q232">
        <v>39</v>
      </c>
      <c r="R232">
        <v>3</v>
      </c>
      <c r="S232">
        <v>3</v>
      </c>
      <c r="T232">
        <v>5</v>
      </c>
      <c r="U232">
        <v>4</v>
      </c>
      <c r="V232">
        <v>22</v>
      </c>
      <c r="W232">
        <v>1</v>
      </c>
    </row>
    <row r="233" spans="1:23" x14ac:dyDescent="0.25">
      <c r="A233" t="s">
        <v>2208</v>
      </c>
      <c r="B233">
        <v>41</v>
      </c>
      <c r="C233" s="2" t="s">
        <v>2734</v>
      </c>
      <c r="D233" t="s">
        <v>2735</v>
      </c>
      <c r="E233">
        <v>1</v>
      </c>
      <c r="F233" t="s">
        <v>35</v>
      </c>
      <c r="G233">
        <v>0</v>
      </c>
      <c r="H233">
        <v>0</v>
      </c>
      <c r="I233">
        <v>0</v>
      </c>
      <c r="J233">
        <v>2</v>
      </c>
      <c r="K233" t="s">
        <v>2216</v>
      </c>
      <c r="L233">
        <v>0</v>
      </c>
      <c r="M233">
        <v>0</v>
      </c>
      <c r="N233">
        <v>0</v>
      </c>
      <c r="O233">
        <v>0</v>
      </c>
      <c r="P233">
        <v>30</v>
      </c>
      <c r="Q233">
        <v>23</v>
      </c>
      <c r="R233">
        <v>1</v>
      </c>
      <c r="S233">
        <v>1</v>
      </c>
      <c r="T233">
        <v>2</v>
      </c>
      <c r="U233">
        <v>2</v>
      </c>
      <c r="V233">
        <v>36</v>
      </c>
      <c r="W233">
        <v>1</v>
      </c>
    </row>
    <row r="234" spans="1:23" x14ac:dyDescent="0.25">
      <c r="A234" t="s">
        <v>2208</v>
      </c>
      <c r="B234">
        <v>41</v>
      </c>
      <c r="C234" s="2" t="s">
        <v>2736</v>
      </c>
      <c r="D234" t="s">
        <v>2737</v>
      </c>
      <c r="E234">
        <v>1</v>
      </c>
      <c r="F234" t="s">
        <v>35</v>
      </c>
      <c r="G234">
        <v>0</v>
      </c>
      <c r="H234">
        <v>0</v>
      </c>
      <c r="I234">
        <v>0</v>
      </c>
      <c r="J234">
        <v>2</v>
      </c>
      <c r="K234" t="s">
        <v>2216</v>
      </c>
      <c r="L234">
        <v>0</v>
      </c>
      <c r="M234">
        <v>0</v>
      </c>
      <c r="N234">
        <v>0</v>
      </c>
      <c r="O234">
        <v>0</v>
      </c>
      <c r="P234">
        <v>18</v>
      </c>
      <c r="Q234">
        <v>13</v>
      </c>
      <c r="R234">
        <v>1</v>
      </c>
      <c r="S234">
        <v>1</v>
      </c>
      <c r="T234">
        <v>0</v>
      </c>
      <c r="U234">
        <v>2</v>
      </c>
      <c r="V234">
        <v>36</v>
      </c>
      <c r="W234">
        <v>1</v>
      </c>
    </row>
    <row r="235" spans="1:23" x14ac:dyDescent="0.25">
      <c r="A235" t="s">
        <v>2204</v>
      </c>
      <c r="B235">
        <v>62</v>
      </c>
      <c r="C235" s="2" t="s">
        <v>2738</v>
      </c>
      <c r="D235" t="s">
        <v>2739</v>
      </c>
      <c r="E235">
        <v>1</v>
      </c>
      <c r="F235" t="s">
        <v>35</v>
      </c>
      <c r="G235">
        <v>0.14000000000000001</v>
      </c>
      <c r="H235">
        <v>7.14</v>
      </c>
      <c r="I235">
        <v>0</v>
      </c>
      <c r="J235">
        <v>4</v>
      </c>
      <c r="K235" t="s">
        <v>2740</v>
      </c>
      <c r="L235">
        <v>14.857142857142859</v>
      </c>
      <c r="M235">
        <v>2.08</v>
      </c>
      <c r="N235">
        <v>14.857142857142859</v>
      </c>
      <c r="O235">
        <v>2.08</v>
      </c>
      <c r="P235">
        <v>35</v>
      </c>
      <c r="Q235">
        <v>40</v>
      </c>
      <c r="R235">
        <v>3</v>
      </c>
      <c r="S235">
        <v>3</v>
      </c>
      <c r="T235">
        <v>2</v>
      </c>
      <c r="U235">
        <v>4</v>
      </c>
      <c r="V235">
        <v>22</v>
      </c>
      <c r="W235">
        <v>1</v>
      </c>
    </row>
    <row r="236" spans="1:23" x14ac:dyDescent="0.25">
      <c r="A236" t="s">
        <v>2208</v>
      </c>
      <c r="B236">
        <v>41</v>
      </c>
      <c r="C236" s="2" t="s">
        <v>2741</v>
      </c>
      <c r="D236" t="s">
        <v>2742</v>
      </c>
      <c r="E236">
        <v>1</v>
      </c>
      <c r="F236" t="s">
        <v>35</v>
      </c>
      <c r="G236">
        <v>0</v>
      </c>
      <c r="H236">
        <v>0</v>
      </c>
      <c r="I236">
        <v>0</v>
      </c>
      <c r="J236">
        <v>1</v>
      </c>
      <c r="K236" t="s">
        <v>2216</v>
      </c>
      <c r="L236">
        <v>0</v>
      </c>
      <c r="M236">
        <v>0</v>
      </c>
      <c r="N236">
        <v>0</v>
      </c>
      <c r="O236">
        <v>0</v>
      </c>
      <c r="P236">
        <v>18</v>
      </c>
      <c r="Q236">
        <v>26</v>
      </c>
      <c r="R236">
        <v>0</v>
      </c>
      <c r="S236">
        <v>1</v>
      </c>
      <c r="T236">
        <v>4</v>
      </c>
      <c r="U236">
        <v>1</v>
      </c>
      <c r="V236">
        <v>36</v>
      </c>
      <c r="W236">
        <v>1</v>
      </c>
    </row>
    <row r="237" spans="1:23" x14ac:dyDescent="0.25">
      <c r="A237" t="s">
        <v>2208</v>
      </c>
      <c r="B237">
        <v>41</v>
      </c>
      <c r="C237" s="2" t="s">
        <v>2743</v>
      </c>
      <c r="D237" t="s">
        <v>2744</v>
      </c>
      <c r="E237">
        <v>1</v>
      </c>
      <c r="F237" t="s">
        <v>35</v>
      </c>
      <c r="G237">
        <v>0</v>
      </c>
      <c r="H237">
        <v>0</v>
      </c>
      <c r="I237">
        <v>0</v>
      </c>
      <c r="J237">
        <v>2</v>
      </c>
      <c r="K237" t="s">
        <v>2216</v>
      </c>
      <c r="L237">
        <v>0</v>
      </c>
      <c r="M237">
        <v>0</v>
      </c>
      <c r="N237">
        <v>0</v>
      </c>
      <c r="O237">
        <v>0</v>
      </c>
      <c r="P237">
        <v>14</v>
      </c>
      <c r="Q237">
        <v>15</v>
      </c>
      <c r="R237">
        <v>2</v>
      </c>
      <c r="S237">
        <v>2</v>
      </c>
      <c r="T237">
        <v>2</v>
      </c>
      <c r="U237">
        <v>2</v>
      </c>
      <c r="V237">
        <v>36</v>
      </c>
      <c r="W237">
        <v>1</v>
      </c>
    </row>
    <row r="238" spans="1:23" x14ac:dyDescent="0.25">
      <c r="A238" t="s">
        <v>2204</v>
      </c>
      <c r="B238">
        <v>62</v>
      </c>
      <c r="C238" s="2" t="s">
        <v>2745</v>
      </c>
      <c r="D238" t="s">
        <v>2746</v>
      </c>
      <c r="E238">
        <v>1</v>
      </c>
      <c r="F238" t="s">
        <v>35</v>
      </c>
      <c r="G238">
        <v>7.0000000000000007E-2</v>
      </c>
      <c r="H238">
        <v>14.28</v>
      </c>
      <c r="I238">
        <v>6</v>
      </c>
      <c r="J238">
        <v>6</v>
      </c>
      <c r="K238" t="s">
        <v>2636</v>
      </c>
      <c r="L238">
        <v>7.7142857142857153</v>
      </c>
      <c r="M238">
        <v>0.54000000000000015</v>
      </c>
      <c r="N238">
        <v>0</v>
      </c>
      <c r="O238">
        <v>0</v>
      </c>
      <c r="P238">
        <v>35</v>
      </c>
      <c r="Q238">
        <v>45</v>
      </c>
      <c r="R238">
        <v>6</v>
      </c>
      <c r="S238">
        <v>6</v>
      </c>
      <c r="T238">
        <v>4</v>
      </c>
      <c r="U238">
        <v>6</v>
      </c>
      <c r="V238">
        <v>22</v>
      </c>
      <c r="W238">
        <v>1</v>
      </c>
    </row>
    <row r="239" spans="1:23" x14ac:dyDescent="0.25">
      <c r="A239" t="s">
        <v>2208</v>
      </c>
      <c r="B239">
        <v>41</v>
      </c>
      <c r="C239" s="2" t="s">
        <v>2747</v>
      </c>
      <c r="D239" t="s">
        <v>2748</v>
      </c>
      <c r="E239">
        <v>1</v>
      </c>
      <c r="F239" t="s">
        <v>35</v>
      </c>
      <c r="G239">
        <v>0.27</v>
      </c>
      <c r="H239">
        <v>3.7</v>
      </c>
      <c r="I239">
        <v>4</v>
      </c>
      <c r="J239">
        <v>4</v>
      </c>
      <c r="K239" t="s">
        <v>2401</v>
      </c>
      <c r="L239">
        <v>18.296296296296301</v>
      </c>
      <c r="M239">
        <v>4.9400000000000004</v>
      </c>
      <c r="N239">
        <v>3.481481481481485</v>
      </c>
      <c r="O239">
        <v>0.94000000000000083</v>
      </c>
      <c r="P239">
        <v>58</v>
      </c>
      <c r="Q239">
        <v>59</v>
      </c>
      <c r="R239">
        <v>7</v>
      </c>
      <c r="S239">
        <v>7</v>
      </c>
      <c r="T239">
        <v>3</v>
      </c>
      <c r="U239">
        <v>4</v>
      </c>
      <c r="V239">
        <v>22</v>
      </c>
      <c r="W239">
        <v>1</v>
      </c>
    </row>
    <row r="240" spans="1:23" x14ac:dyDescent="0.25">
      <c r="A240" t="s">
        <v>2204</v>
      </c>
      <c r="B240">
        <v>62</v>
      </c>
      <c r="C240" s="2" t="s">
        <v>2749</v>
      </c>
      <c r="D240" t="s">
        <v>2750</v>
      </c>
      <c r="E240">
        <v>1</v>
      </c>
      <c r="F240" t="s">
        <v>35</v>
      </c>
      <c r="G240">
        <v>0.28000000000000003</v>
      </c>
      <c r="H240">
        <v>3.57</v>
      </c>
      <c r="I240">
        <v>6</v>
      </c>
      <c r="J240">
        <v>6</v>
      </c>
      <c r="K240" t="s">
        <v>2364</v>
      </c>
      <c r="L240">
        <v>18.428571428571431</v>
      </c>
      <c r="M240">
        <v>5.160000000000001</v>
      </c>
      <c r="N240">
        <v>0</v>
      </c>
      <c r="O240">
        <v>0</v>
      </c>
      <c r="P240">
        <v>77</v>
      </c>
      <c r="Q240">
        <v>58</v>
      </c>
      <c r="R240">
        <v>6</v>
      </c>
      <c r="S240">
        <v>6</v>
      </c>
      <c r="T240">
        <v>21</v>
      </c>
      <c r="U240">
        <v>6</v>
      </c>
      <c r="V240">
        <v>22</v>
      </c>
      <c r="W240">
        <v>1</v>
      </c>
    </row>
    <row r="241" spans="1:23" x14ac:dyDescent="0.25">
      <c r="A241" t="s">
        <v>2204</v>
      </c>
      <c r="B241">
        <v>300</v>
      </c>
      <c r="C241" s="2" t="s">
        <v>2751</v>
      </c>
      <c r="D241" t="s">
        <v>2752</v>
      </c>
      <c r="E241">
        <v>1</v>
      </c>
      <c r="F241" t="s">
        <v>35</v>
      </c>
      <c r="G241">
        <v>0.06</v>
      </c>
      <c r="H241">
        <v>16.66</v>
      </c>
      <c r="I241">
        <v>1</v>
      </c>
      <c r="J241">
        <v>1</v>
      </c>
      <c r="K241" t="s">
        <v>2392</v>
      </c>
      <c r="L241">
        <v>1.3333333333333319</v>
      </c>
      <c r="M241">
        <v>7.9999999999999932E-2</v>
      </c>
      <c r="N241">
        <v>0</v>
      </c>
      <c r="O241">
        <v>0</v>
      </c>
      <c r="P241">
        <v>26</v>
      </c>
      <c r="Q241">
        <v>20</v>
      </c>
      <c r="R241">
        <v>2</v>
      </c>
      <c r="S241">
        <v>2</v>
      </c>
      <c r="T241">
        <v>2</v>
      </c>
      <c r="U241">
        <v>1</v>
      </c>
      <c r="V241">
        <v>18</v>
      </c>
      <c r="W241">
        <v>1</v>
      </c>
    </row>
    <row r="242" spans="1:23" x14ac:dyDescent="0.25">
      <c r="A242" t="s">
        <v>2208</v>
      </c>
      <c r="B242">
        <v>41</v>
      </c>
      <c r="C242" s="2" t="s">
        <v>2753</v>
      </c>
      <c r="D242" t="s">
        <v>2754</v>
      </c>
      <c r="E242">
        <v>1</v>
      </c>
      <c r="F242" t="s">
        <v>35</v>
      </c>
      <c r="G242">
        <v>0</v>
      </c>
      <c r="H242">
        <v>0</v>
      </c>
      <c r="I242">
        <v>0</v>
      </c>
      <c r="J242">
        <v>2</v>
      </c>
      <c r="K242" t="s">
        <v>2224</v>
      </c>
      <c r="L242">
        <v>0</v>
      </c>
      <c r="M242">
        <v>0</v>
      </c>
      <c r="N242">
        <v>0</v>
      </c>
      <c r="O242">
        <v>0</v>
      </c>
      <c r="P242">
        <v>9</v>
      </c>
      <c r="Q242">
        <v>4</v>
      </c>
      <c r="R242">
        <v>1</v>
      </c>
      <c r="S242">
        <v>1</v>
      </c>
      <c r="T242">
        <v>1</v>
      </c>
      <c r="U242">
        <v>2</v>
      </c>
      <c r="V242">
        <v>36</v>
      </c>
      <c r="W242">
        <v>1</v>
      </c>
    </row>
    <row r="243" spans="1:23" x14ac:dyDescent="0.25">
      <c r="A243" t="s">
        <v>2208</v>
      </c>
      <c r="B243">
        <v>41</v>
      </c>
      <c r="C243" s="2" t="s">
        <v>2755</v>
      </c>
      <c r="D243" t="s">
        <v>2756</v>
      </c>
      <c r="E243">
        <v>1</v>
      </c>
      <c r="F243" t="s">
        <v>35</v>
      </c>
      <c r="G243">
        <v>7.0000000000000007E-2</v>
      </c>
      <c r="H243">
        <v>14.28</v>
      </c>
      <c r="I243">
        <v>0</v>
      </c>
      <c r="J243">
        <v>2</v>
      </c>
      <c r="K243" t="s">
        <v>2224</v>
      </c>
      <c r="L243">
        <v>21.714285714285719</v>
      </c>
      <c r="M243">
        <v>1.52</v>
      </c>
      <c r="N243">
        <v>21.714285714285719</v>
      </c>
      <c r="O243">
        <v>1.52</v>
      </c>
      <c r="P243">
        <v>5</v>
      </c>
      <c r="Q243">
        <v>1</v>
      </c>
      <c r="R243">
        <v>1</v>
      </c>
      <c r="S243">
        <v>1</v>
      </c>
      <c r="T243">
        <v>0</v>
      </c>
      <c r="U243">
        <v>2</v>
      </c>
      <c r="V243">
        <v>36</v>
      </c>
      <c r="W243">
        <v>1</v>
      </c>
    </row>
    <row r="244" spans="1:23" x14ac:dyDescent="0.25">
      <c r="A244" t="s">
        <v>2208</v>
      </c>
      <c r="B244">
        <v>41</v>
      </c>
      <c r="C244" s="2" t="s">
        <v>2757</v>
      </c>
      <c r="D244" t="s">
        <v>2758</v>
      </c>
      <c r="E244">
        <v>1</v>
      </c>
      <c r="F244" t="s">
        <v>35</v>
      </c>
      <c r="G244">
        <v>0</v>
      </c>
      <c r="H244">
        <v>0</v>
      </c>
      <c r="I244">
        <v>0</v>
      </c>
      <c r="J244">
        <v>2</v>
      </c>
      <c r="K244" t="s">
        <v>2216</v>
      </c>
      <c r="L244">
        <v>0</v>
      </c>
      <c r="M244">
        <v>0</v>
      </c>
      <c r="N244">
        <v>0</v>
      </c>
      <c r="O244">
        <v>0</v>
      </c>
      <c r="P244">
        <v>8</v>
      </c>
      <c r="Q244">
        <v>21</v>
      </c>
      <c r="R244">
        <v>1</v>
      </c>
      <c r="S244">
        <v>1</v>
      </c>
      <c r="T244">
        <v>0</v>
      </c>
      <c r="U244">
        <v>2</v>
      </c>
      <c r="V244">
        <v>36</v>
      </c>
      <c r="W244">
        <v>1</v>
      </c>
    </row>
    <row r="245" spans="1:23" x14ac:dyDescent="0.25">
      <c r="A245" t="s">
        <v>2208</v>
      </c>
      <c r="B245">
        <v>41</v>
      </c>
      <c r="C245" s="2" t="s">
        <v>2759</v>
      </c>
      <c r="D245" t="s">
        <v>2760</v>
      </c>
      <c r="E245">
        <v>1</v>
      </c>
      <c r="F245" t="s">
        <v>35</v>
      </c>
      <c r="G245">
        <v>0</v>
      </c>
      <c r="H245">
        <v>0</v>
      </c>
      <c r="I245">
        <v>0</v>
      </c>
      <c r="J245">
        <v>1</v>
      </c>
      <c r="K245" t="s">
        <v>2216</v>
      </c>
      <c r="L245">
        <v>0</v>
      </c>
      <c r="M245">
        <v>0</v>
      </c>
      <c r="N245">
        <v>0</v>
      </c>
      <c r="O245">
        <v>0</v>
      </c>
      <c r="P245">
        <v>16</v>
      </c>
      <c r="Q245">
        <v>24</v>
      </c>
      <c r="R245">
        <v>1</v>
      </c>
      <c r="S245">
        <v>1</v>
      </c>
      <c r="T245">
        <v>2</v>
      </c>
      <c r="U245">
        <v>1</v>
      </c>
      <c r="V245">
        <v>36</v>
      </c>
      <c r="W245">
        <v>1</v>
      </c>
    </row>
    <row r="246" spans="1:23" x14ac:dyDescent="0.25">
      <c r="A246" t="s">
        <v>2208</v>
      </c>
      <c r="B246">
        <v>41</v>
      </c>
      <c r="C246" s="2" t="s">
        <v>2761</v>
      </c>
      <c r="D246" t="s">
        <v>2762</v>
      </c>
      <c r="E246">
        <v>1</v>
      </c>
      <c r="F246" t="s">
        <v>35</v>
      </c>
      <c r="G246">
        <v>0</v>
      </c>
      <c r="H246">
        <v>0</v>
      </c>
      <c r="I246">
        <v>0</v>
      </c>
      <c r="J246">
        <v>2</v>
      </c>
      <c r="K246" t="s">
        <v>2458</v>
      </c>
      <c r="L246">
        <v>0</v>
      </c>
      <c r="M246">
        <v>0</v>
      </c>
      <c r="N246">
        <v>0</v>
      </c>
      <c r="O246">
        <v>0</v>
      </c>
      <c r="P246">
        <v>17</v>
      </c>
      <c r="Q246">
        <v>22</v>
      </c>
      <c r="R246">
        <v>0</v>
      </c>
      <c r="S246">
        <v>2</v>
      </c>
      <c r="T246">
        <v>4</v>
      </c>
      <c r="U246">
        <v>2</v>
      </c>
      <c r="V246">
        <v>36</v>
      </c>
      <c r="W246">
        <v>1</v>
      </c>
    </row>
    <row r="247" spans="1:23" x14ac:dyDescent="0.25">
      <c r="A247" t="s">
        <v>2208</v>
      </c>
      <c r="B247">
        <v>41</v>
      </c>
      <c r="C247" s="2" t="s">
        <v>2763</v>
      </c>
      <c r="D247" t="s">
        <v>2764</v>
      </c>
      <c r="E247">
        <v>1</v>
      </c>
      <c r="F247" t="s">
        <v>35</v>
      </c>
      <c r="G247">
        <v>0</v>
      </c>
      <c r="H247">
        <v>0</v>
      </c>
      <c r="I247">
        <v>0</v>
      </c>
      <c r="J247">
        <v>2</v>
      </c>
      <c r="K247" t="s">
        <v>2216</v>
      </c>
      <c r="L247">
        <v>0</v>
      </c>
      <c r="M247">
        <v>0</v>
      </c>
      <c r="N247">
        <v>0</v>
      </c>
      <c r="O247">
        <v>0</v>
      </c>
      <c r="P247">
        <v>8</v>
      </c>
      <c r="Q247">
        <v>16</v>
      </c>
      <c r="R247">
        <v>1</v>
      </c>
      <c r="S247">
        <v>1</v>
      </c>
      <c r="T247">
        <v>3</v>
      </c>
      <c r="U247">
        <v>2</v>
      </c>
      <c r="V247">
        <v>36</v>
      </c>
      <c r="W247">
        <v>1</v>
      </c>
    </row>
    <row r="248" spans="1:23" x14ac:dyDescent="0.25">
      <c r="A248" t="s">
        <v>2208</v>
      </c>
      <c r="B248">
        <v>41</v>
      </c>
      <c r="C248" s="2" t="s">
        <v>2765</v>
      </c>
      <c r="D248" t="s">
        <v>2766</v>
      </c>
      <c r="E248">
        <v>1</v>
      </c>
      <c r="F248" t="s">
        <v>35</v>
      </c>
      <c r="G248">
        <v>0</v>
      </c>
      <c r="H248">
        <v>0</v>
      </c>
      <c r="I248">
        <v>0</v>
      </c>
      <c r="J248">
        <v>1</v>
      </c>
      <c r="K248" t="s">
        <v>2216</v>
      </c>
      <c r="L248">
        <v>0</v>
      </c>
      <c r="M248">
        <v>0</v>
      </c>
      <c r="N248">
        <v>0</v>
      </c>
      <c r="O248">
        <v>0</v>
      </c>
      <c r="P248">
        <v>2</v>
      </c>
      <c r="Q248">
        <v>1</v>
      </c>
      <c r="R248">
        <v>1</v>
      </c>
      <c r="S248">
        <v>1</v>
      </c>
      <c r="T248">
        <v>0</v>
      </c>
      <c r="U248">
        <v>1</v>
      </c>
      <c r="V248">
        <v>36</v>
      </c>
      <c r="W248">
        <v>1</v>
      </c>
    </row>
    <row r="249" spans="1:23" x14ac:dyDescent="0.25">
      <c r="A249" t="s">
        <v>2208</v>
      </c>
      <c r="B249">
        <v>41</v>
      </c>
      <c r="C249" s="2" t="s">
        <v>2767</v>
      </c>
      <c r="D249" t="s">
        <v>2768</v>
      </c>
      <c r="E249">
        <v>1</v>
      </c>
      <c r="F249" t="s">
        <v>35</v>
      </c>
      <c r="G249">
        <v>0</v>
      </c>
      <c r="H249">
        <v>0</v>
      </c>
      <c r="I249">
        <v>0</v>
      </c>
      <c r="J249">
        <v>2</v>
      </c>
      <c r="K249" t="s">
        <v>2216</v>
      </c>
      <c r="L249">
        <v>0</v>
      </c>
      <c r="M249">
        <v>0</v>
      </c>
      <c r="N249">
        <v>0</v>
      </c>
      <c r="O249">
        <v>0</v>
      </c>
      <c r="P249">
        <v>7</v>
      </c>
      <c r="Q249">
        <v>8</v>
      </c>
      <c r="R249">
        <v>1</v>
      </c>
      <c r="S249">
        <v>1</v>
      </c>
      <c r="T249">
        <v>0</v>
      </c>
      <c r="U249">
        <v>2</v>
      </c>
      <c r="V249">
        <v>36</v>
      </c>
      <c r="W249">
        <v>1</v>
      </c>
    </row>
    <row r="250" spans="1:23" x14ac:dyDescent="0.25">
      <c r="A250" t="s">
        <v>2208</v>
      </c>
      <c r="B250">
        <v>41</v>
      </c>
      <c r="C250" s="2" t="s">
        <v>2769</v>
      </c>
      <c r="D250" t="s">
        <v>2770</v>
      </c>
      <c r="E250">
        <v>1</v>
      </c>
      <c r="F250" t="s">
        <v>35</v>
      </c>
      <c r="G250">
        <v>0</v>
      </c>
      <c r="H250">
        <v>0</v>
      </c>
      <c r="I250">
        <v>0</v>
      </c>
      <c r="J250">
        <v>2</v>
      </c>
      <c r="K250" t="s">
        <v>2216</v>
      </c>
      <c r="L250">
        <v>0</v>
      </c>
      <c r="M250">
        <v>0</v>
      </c>
      <c r="N250">
        <v>0</v>
      </c>
      <c r="O250">
        <v>0</v>
      </c>
      <c r="P250">
        <v>10</v>
      </c>
      <c r="Q250">
        <v>11</v>
      </c>
      <c r="R250">
        <v>1</v>
      </c>
      <c r="S250">
        <v>1</v>
      </c>
      <c r="T250">
        <v>1</v>
      </c>
      <c r="U250">
        <v>2</v>
      </c>
      <c r="V250">
        <v>36</v>
      </c>
      <c r="W250">
        <v>1</v>
      </c>
    </row>
    <row r="251" spans="1:23" x14ac:dyDescent="0.25">
      <c r="A251" t="s">
        <v>2208</v>
      </c>
      <c r="B251">
        <v>41</v>
      </c>
      <c r="C251" s="2" t="s">
        <v>2771</v>
      </c>
      <c r="D251" t="s">
        <v>2772</v>
      </c>
      <c r="E251">
        <v>1</v>
      </c>
      <c r="F251" t="s">
        <v>35</v>
      </c>
      <c r="G251">
        <v>0</v>
      </c>
      <c r="H251">
        <v>0</v>
      </c>
      <c r="I251">
        <v>0</v>
      </c>
      <c r="J251">
        <v>4</v>
      </c>
      <c r="K251" t="s">
        <v>2401</v>
      </c>
      <c r="L251">
        <v>0</v>
      </c>
      <c r="M251">
        <v>0</v>
      </c>
      <c r="N251">
        <v>0</v>
      </c>
      <c r="O251">
        <v>0</v>
      </c>
      <c r="P251">
        <v>6</v>
      </c>
      <c r="Q251">
        <v>5</v>
      </c>
      <c r="R251">
        <v>1</v>
      </c>
      <c r="S251">
        <v>1</v>
      </c>
      <c r="T251">
        <v>0</v>
      </c>
      <c r="U251">
        <v>4</v>
      </c>
      <c r="V251">
        <v>22</v>
      </c>
      <c r="W251">
        <v>1</v>
      </c>
    </row>
    <row r="252" spans="1:23" x14ac:dyDescent="0.25">
      <c r="A252" t="s">
        <v>2208</v>
      </c>
      <c r="B252">
        <v>41</v>
      </c>
      <c r="C252" s="2" t="s">
        <v>2773</v>
      </c>
      <c r="D252" t="s">
        <v>2774</v>
      </c>
      <c r="E252">
        <v>1</v>
      </c>
      <c r="F252" t="s">
        <v>35</v>
      </c>
      <c r="G252">
        <v>0</v>
      </c>
      <c r="H252">
        <v>0</v>
      </c>
      <c r="I252">
        <v>0</v>
      </c>
      <c r="J252">
        <v>1</v>
      </c>
      <c r="K252" t="s">
        <v>2216</v>
      </c>
      <c r="L252">
        <v>0</v>
      </c>
      <c r="M252">
        <v>0</v>
      </c>
      <c r="N252">
        <v>0</v>
      </c>
      <c r="O252">
        <v>0</v>
      </c>
      <c r="P252">
        <v>7</v>
      </c>
      <c r="Q252">
        <v>5</v>
      </c>
      <c r="R252">
        <v>0</v>
      </c>
      <c r="S252">
        <v>1</v>
      </c>
      <c r="T252">
        <v>0</v>
      </c>
      <c r="U252">
        <v>1</v>
      </c>
      <c r="V252">
        <v>36</v>
      </c>
      <c r="W252">
        <v>1</v>
      </c>
    </row>
    <row r="253" spans="1:23" x14ac:dyDescent="0.25">
      <c r="A253" t="s">
        <v>2208</v>
      </c>
      <c r="B253">
        <v>41</v>
      </c>
      <c r="C253" s="2" t="s">
        <v>2775</v>
      </c>
      <c r="D253" t="s">
        <v>2776</v>
      </c>
      <c r="E253">
        <v>1</v>
      </c>
      <c r="F253" t="s">
        <v>35</v>
      </c>
      <c r="G253">
        <v>0</v>
      </c>
      <c r="H253">
        <v>0</v>
      </c>
      <c r="I253">
        <v>0</v>
      </c>
      <c r="J253">
        <v>3</v>
      </c>
      <c r="K253" t="s">
        <v>2473</v>
      </c>
      <c r="L253">
        <v>0</v>
      </c>
      <c r="M253">
        <v>0</v>
      </c>
      <c r="N253">
        <v>0</v>
      </c>
      <c r="O253">
        <v>0</v>
      </c>
      <c r="P253">
        <v>12</v>
      </c>
      <c r="Q253">
        <v>11</v>
      </c>
      <c r="R253">
        <v>1</v>
      </c>
      <c r="S253">
        <v>1</v>
      </c>
      <c r="T253">
        <v>0</v>
      </c>
      <c r="U253">
        <v>3</v>
      </c>
      <c r="V253">
        <v>22</v>
      </c>
      <c r="W253">
        <v>1</v>
      </c>
    </row>
    <row r="254" spans="1:23" x14ac:dyDescent="0.25">
      <c r="A254" t="s">
        <v>2208</v>
      </c>
      <c r="B254">
        <v>41</v>
      </c>
      <c r="C254" s="2" t="s">
        <v>2777</v>
      </c>
      <c r="D254" t="s">
        <v>2778</v>
      </c>
      <c r="E254">
        <v>1</v>
      </c>
      <c r="F254" t="s">
        <v>35</v>
      </c>
      <c r="G254">
        <v>0</v>
      </c>
      <c r="H254">
        <v>0</v>
      </c>
      <c r="I254">
        <v>0</v>
      </c>
      <c r="J254">
        <v>1</v>
      </c>
      <c r="K254" t="s">
        <v>2216</v>
      </c>
      <c r="L254">
        <v>0</v>
      </c>
      <c r="M254">
        <v>0</v>
      </c>
      <c r="N254">
        <v>0</v>
      </c>
      <c r="O254">
        <v>0</v>
      </c>
      <c r="P254">
        <v>8</v>
      </c>
      <c r="Q254">
        <v>11</v>
      </c>
      <c r="R254">
        <v>1</v>
      </c>
      <c r="S254">
        <v>1</v>
      </c>
      <c r="T254">
        <v>1</v>
      </c>
      <c r="U254">
        <v>1</v>
      </c>
      <c r="V254">
        <v>36</v>
      </c>
      <c r="W254">
        <v>1</v>
      </c>
    </row>
    <row r="255" spans="1:23" x14ac:dyDescent="0.25">
      <c r="A255" t="s">
        <v>2208</v>
      </c>
      <c r="B255">
        <v>41</v>
      </c>
      <c r="C255" s="2" t="s">
        <v>2779</v>
      </c>
      <c r="D255" t="s">
        <v>2780</v>
      </c>
      <c r="E255">
        <v>1</v>
      </c>
      <c r="F255" t="s">
        <v>35</v>
      </c>
      <c r="G255">
        <v>0</v>
      </c>
      <c r="H255">
        <v>0</v>
      </c>
      <c r="I255">
        <v>0</v>
      </c>
      <c r="J255">
        <v>1</v>
      </c>
      <c r="K255" t="s">
        <v>2216</v>
      </c>
      <c r="L255">
        <v>0</v>
      </c>
      <c r="M255">
        <v>0</v>
      </c>
      <c r="N255">
        <v>0</v>
      </c>
      <c r="O255">
        <v>0</v>
      </c>
      <c r="P255">
        <v>8</v>
      </c>
      <c r="Q255">
        <v>5</v>
      </c>
      <c r="R255">
        <v>1</v>
      </c>
      <c r="S255">
        <v>1</v>
      </c>
      <c r="T255">
        <v>0</v>
      </c>
      <c r="U255">
        <v>1</v>
      </c>
      <c r="V255">
        <v>36</v>
      </c>
      <c r="W255">
        <v>1</v>
      </c>
    </row>
    <row r="256" spans="1:23" x14ac:dyDescent="0.25">
      <c r="A256" t="s">
        <v>2208</v>
      </c>
      <c r="B256">
        <v>41</v>
      </c>
      <c r="C256" s="2" t="s">
        <v>2781</v>
      </c>
      <c r="D256" t="s">
        <v>2782</v>
      </c>
      <c r="E256">
        <v>1</v>
      </c>
      <c r="F256" t="s">
        <v>35</v>
      </c>
      <c r="G256">
        <v>0</v>
      </c>
      <c r="H256">
        <v>0</v>
      </c>
      <c r="I256">
        <v>0</v>
      </c>
      <c r="J256">
        <v>1</v>
      </c>
      <c r="K256" t="s">
        <v>2216</v>
      </c>
      <c r="L256">
        <v>0</v>
      </c>
      <c r="M256">
        <v>0</v>
      </c>
      <c r="N256">
        <v>0</v>
      </c>
      <c r="O256">
        <v>0</v>
      </c>
      <c r="P256">
        <v>11</v>
      </c>
      <c r="Q256">
        <v>4</v>
      </c>
      <c r="R256">
        <v>1</v>
      </c>
      <c r="S256">
        <v>1</v>
      </c>
      <c r="T256">
        <v>0</v>
      </c>
      <c r="U256">
        <v>1</v>
      </c>
      <c r="V256">
        <v>36</v>
      </c>
      <c r="W256">
        <v>1</v>
      </c>
    </row>
    <row r="257" spans="1:23" x14ac:dyDescent="0.25">
      <c r="A257" t="s">
        <v>2208</v>
      </c>
      <c r="B257">
        <v>41</v>
      </c>
      <c r="C257" s="2" t="s">
        <v>2783</v>
      </c>
      <c r="D257" t="s">
        <v>2784</v>
      </c>
      <c r="E257">
        <v>1</v>
      </c>
      <c r="F257" t="s">
        <v>35</v>
      </c>
      <c r="G257">
        <v>7.0000000000000007E-2</v>
      </c>
      <c r="H257">
        <v>14.28</v>
      </c>
      <c r="I257">
        <v>0</v>
      </c>
      <c r="J257">
        <v>2</v>
      </c>
      <c r="K257" t="s">
        <v>2224</v>
      </c>
      <c r="L257">
        <v>21.714285714285719</v>
      </c>
      <c r="M257">
        <v>1.52</v>
      </c>
      <c r="N257">
        <v>21.714285714285719</v>
      </c>
      <c r="O257">
        <v>1.52</v>
      </c>
      <c r="P257">
        <v>15</v>
      </c>
      <c r="Q257">
        <v>17</v>
      </c>
      <c r="R257">
        <v>1</v>
      </c>
      <c r="S257">
        <v>1</v>
      </c>
      <c r="T257">
        <v>0</v>
      </c>
      <c r="U257">
        <v>2</v>
      </c>
      <c r="V257">
        <v>36</v>
      </c>
      <c r="W257">
        <v>1</v>
      </c>
    </row>
    <row r="258" spans="1:23" x14ac:dyDescent="0.25">
      <c r="A258" t="s">
        <v>2208</v>
      </c>
      <c r="B258">
        <v>41</v>
      </c>
      <c r="C258" s="2" t="s">
        <v>2785</v>
      </c>
      <c r="D258" t="s">
        <v>2786</v>
      </c>
      <c r="E258">
        <v>1</v>
      </c>
      <c r="F258" t="s">
        <v>35</v>
      </c>
      <c r="G258">
        <v>0</v>
      </c>
      <c r="H258">
        <v>0</v>
      </c>
      <c r="I258">
        <v>0</v>
      </c>
      <c r="J258">
        <v>2</v>
      </c>
      <c r="K258" t="s">
        <v>2216</v>
      </c>
      <c r="L258">
        <v>0</v>
      </c>
      <c r="M258">
        <v>0</v>
      </c>
      <c r="N258">
        <v>0</v>
      </c>
      <c r="O258">
        <v>0</v>
      </c>
      <c r="P258">
        <v>27</v>
      </c>
      <c r="Q258">
        <v>20</v>
      </c>
      <c r="R258">
        <v>1</v>
      </c>
      <c r="S258">
        <v>1</v>
      </c>
      <c r="T258">
        <v>3</v>
      </c>
      <c r="U258">
        <v>2</v>
      </c>
      <c r="V258">
        <v>36</v>
      </c>
      <c r="W258">
        <v>1</v>
      </c>
    </row>
    <row r="259" spans="1:23" x14ac:dyDescent="0.25">
      <c r="A259" t="s">
        <v>2208</v>
      </c>
      <c r="B259">
        <v>41</v>
      </c>
      <c r="C259" s="2" t="s">
        <v>2787</v>
      </c>
      <c r="D259" t="s">
        <v>2788</v>
      </c>
      <c r="E259">
        <v>1</v>
      </c>
      <c r="F259" t="s">
        <v>35</v>
      </c>
      <c r="G259">
        <v>0.06</v>
      </c>
      <c r="H259">
        <v>16.66</v>
      </c>
      <c r="I259">
        <v>0</v>
      </c>
      <c r="J259">
        <v>3</v>
      </c>
      <c r="K259" t="s">
        <v>2473</v>
      </c>
      <c r="L259">
        <v>5.3333333333333321</v>
      </c>
      <c r="M259">
        <v>0.3199999999999999</v>
      </c>
      <c r="N259">
        <v>5.3333333333333321</v>
      </c>
      <c r="O259">
        <v>0.3199999999999999</v>
      </c>
      <c r="P259">
        <v>14</v>
      </c>
      <c r="Q259">
        <v>14</v>
      </c>
      <c r="R259">
        <v>2</v>
      </c>
      <c r="S259">
        <v>2</v>
      </c>
      <c r="T259">
        <v>3</v>
      </c>
      <c r="U259">
        <v>3</v>
      </c>
      <c r="V259">
        <v>22</v>
      </c>
      <c r="W259">
        <v>1</v>
      </c>
    </row>
    <row r="260" spans="1:23" x14ac:dyDescent="0.25">
      <c r="A260" t="s">
        <v>2208</v>
      </c>
      <c r="B260">
        <v>41</v>
      </c>
      <c r="C260" s="2" t="s">
        <v>2789</v>
      </c>
      <c r="D260" t="s">
        <v>2790</v>
      </c>
      <c r="E260">
        <v>1</v>
      </c>
      <c r="F260" t="s">
        <v>35</v>
      </c>
      <c r="G260">
        <v>0</v>
      </c>
      <c r="H260">
        <v>0</v>
      </c>
      <c r="I260">
        <v>0</v>
      </c>
      <c r="J260">
        <v>3</v>
      </c>
      <c r="K260" t="s">
        <v>2230</v>
      </c>
      <c r="L260">
        <v>0</v>
      </c>
      <c r="M260">
        <v>0</v>
      </c>
      <c r="N260">
        <v>0</v>
      </c>
      <c r="O260">
        <v>0</v>
      </c>
      <c r="P260">
        <v>22</v>
      </c>
      <c r="Q260">
        <v>27</v>
      </c>
      <c r="R260">
        <v>2</v>
      </c>
      <c r="S260">
        <v>2</v>
      </c>
      <c r="T260">
        <v>1</v>
      </c>
      <c r="U260">
        <v>3</v>
      </c>
      <c r="V260">
        <v>36</v>
      </c>
      <c r="W260">
        <v>1</v>
      </c>
    </row>
    <row r="261" spans="1:23" x14ac:dyDescent="0.25">
      <c r="A261" t="s">
        <v>2208</v>
      </c>
      <c r="B261">
        <v>41</v>
      </c>
      <c r="C261" s="2" t="s">
        <v>2791</v>
      </c>
      <c r="D261" t="s">
        <v>2792</v>
      </c>
      <c r="E261">
        <v>1</v>
      </c>
      <c r="F261" t="s">
        <v>35</v>
      </c>
      <c r="G261">
        <v>0</v>
      </c>
      <c r="H261">
        <v>0</v>
      </c>
      <c r="I261">
        <v>0</v>
      </c>
      <c r="J261">
        <v>3</v>
      </c>
      <c r="K261" t="s">
        <v>2325</v>
      </c>
      <c r="L261">
        <v>0</v>
      </c>
      <c r="M261">
        <v>0</v>
      </c>
      <c r="N261">
        <v>0</v>
      </c>
      <c r="O261">
        <v>0</v>
      </c>
      <c r="P261">
        <v>29</v>
      </c>
      <c r="Q261">
        <v>11</v>
      </c>
      <c r="R261">
        <v>1</v>
      </c>
      <c r="S261">
        <v>1</v>
      </c>
      <c r="T261">
        <v>2</v>
      </c>
      <c r="U261">
        <v>3</v>
      </c>
      <c r="V261">
        <v>36</v>
      </c>
      <c r="W261">
        <v>1</v>
      </c>
    </row>
    <row r="262" spans="1:23" x14ac:dyDescent="0.25">
      <c r="A262" t="s">
        <v>2208</v>
      </c>
      <c r="B262">
        <v>41</v>
      </c>
      <c r="C262" s="2" t="s">
        <v>2793</v>
      </c>
      <c r="D262" t="s">
        <v>2794</v>
      </c>
      <c r="E262">
        <v>1</v>
      </c>
      <c r="F262" t="s">
        <v>35</v>
      </c>
      <c r="G262">
        <v>0.06</v>
      </c>
      <c r="H262">
        <v>16.66</v>
      </c>
      <c r="I262">
        <v>0</v>
      </c>
      <c r="J262">
        <v>2</v>
      </c>
      <c r="K262" t="s">
        <v>2292</v>
      </c>
      <c r="L262">
        <v>5.3333333333333321</v>
      </c>
      <c r="M262">
        <v>0.3199999999999999</v>
      </c>
      <c r="N262">
        <v>5.3333333333333321</v>
      </c>
      <c r="O262">
        <v>0.3199999999999999</v>
      </c>
      <c r="P262">
        <v>5</v>
      </c>
      <c r="Q262">
        <v>13</v>
      </c>
      <c r="R262">
        <v>2</v>
      </c>
      <c r="S262">
        <v>2</v>
      </c>
      <c r="T262">
        <v>0</v>
      </c>
      <c r="U262">
        <v>2</v>
      </c>
      <c r="V262">
        <v>22</v>
      </c>
      <c r="W262">
        <v>1</v>
      </c>
    </row>
    <row r="263" spans="1:23" x14ac:dyDescent="0.25">
      <c r="A263" t="s">
        <v>2204</v>
      </c>
      <c r="B263">
        <v>62</v>
      </c>
      <c r="C263" s="2" t="s">
        <v>2795</v>
      </c>
      <c r="D263" t="s">
        <v>2796</v>
      </c>
      <c r="E263">
        <v>1</v>
      </c>
      <c r="F263" t="s">
        <v>35</v>
      </c>
      <c r="G263">
        <v>0</v>
      </c>
      <c r="H263">
        <v>0</v>
      </c>
      <c r="I263">
        <v>0</v>
      </c>
      <c r="J263">
        <v>6</v>
      </c>
      <c r="K263" t="s">
        <v>2426</v>
      </c>
      <c r="L263">
        <v>0</v>
      </c>
      <c r="M263">
        <v>0</v>
      </c>
      <c r="N263">
        <v>0</v>
      </c>
      <c r="O263">
        <v>0</v>
      </c>
      <c r="P263">
        <v>16</v>
      </c>
      <c r="Q263">
        <v>19</v>
      </c>
      <c r="R263">
        <v>2</v>
      </c>
      <c r="S263">
        <v>2</v>
      </c>
      <c r="T263">
        <v>1</v>
      </c>
      <c r="U263">
        <v>6</v>
      </c>
      <c r="V263">
        <v>22</v>
      </c>
      <c r="W263">
        <v>1</v>
      </c>
    </row>
    <row r="264" spans="1:23" x14ac:dyDescent="0.25">
      <c r="A264" t="s">
        <v>2208</v>
      </c>
      <c r="B264">
        <v>41</v>
      </c>
      <c r="C264" s="2" t="s">
        <v>2797</v>
      </c>
      <c r="D264" t="s">
        <v>2798</v>
      </c>
      <c r="E264">
        <v>1</v>
      </c>
      <c r="F264" t="s">
        <v>35</v>
      </c>
      <c r="G264">
        <v>0</v>
      </c>
      <c r="H264">
        <v>0</v>
      </c>
      <c r="I264">
        <v>0</v>
      </c>
      <c r="J264">
        <v>3</v>
      </c>
      <c r="K264" t="s">
        <v>2401</v>
      </c>
      <c r="L264">
        <v>0</v>
      </c>
      <c r="M264">
        <v>0</v>
      </c>
      <c r="N264">
        <v>0</v>
      </c>
      <c r="O264">
        <v>0</v>
      </c>
      <c r="P264">
        <v>27</v>
      </c>
      <c r="Q264">
        <v>25</v>
      </c>
      <c r="R264">
        <v>2</v>
      </c>
      <c r="S264">
        <v>2</v>
      </c>
      <c r="T264">
        <v>2</v>
      </c>
      <c r="U264">
        <v>3</v>
      </c>
      <c r="V264">
        <v>22</v>
      </c>
      <c r="W264">
        <v>1</v>
      </c>
    </row>
    <row r="265" spans="1:23" x14ac:dyDescent="0.25">
      <c r="A265" t="s">
        <v>2208</v>
      </c>
      <c r="B265">
        <v>41</v>
      </c>
      <c r="C265" s="2" t="s">
        <v>2799</v>
      </c>
      <c r="D265" t="s">
        <v>2800</v>
      </c>
      <c r="E265">
        <v>1</v>
      </c>
      <c r="F265" t="s">
        <v>35</v>
      </c>
      <c r="G265">
        <v>0</v>
      </c>
      <c r="H265">
        <v>0</v>
      </c>
      <c r="I265">
        <v>0</v>
      </c>
      <c r="J265">
        <v>6</v>
      </c>
      <c r="K265" t="s">
        <v>2688</v>
      </c>
      <c r="L265">
        <v>0</v>
      </c>
      <c r="M265">
        <v>0</v>
      </c>
      <c r="N265">
        <v>0</v>
      </c>
      <c r="O265">
        <v>0</v>
      </c>
      <c r="P265">
        <v>11</v>
      </c>
      <c r="Q265">
        <v>15</v>
      </c>
      <c r="R265">
        <v>1</v>
      </c>
      <c r="S265">
        <v>2</v>
      </c>
      <c r="T265">
        <v>1</v>
      </c>
      <c r="U265">
        <v>6</v>
      </c>
      <c r="V265">
        <v>22</v>
      </c>
      <c r="W265">
        <v>1</v>
      </c>
    </row>
    <row r="266" spans="1:23" x14ac:dyDescent="0.25">
      <c r="A266" t="s">
        <v>2208</v>
      </c>
      <c r="B266">
        <v>41</v>
      </c>
      <c r="C266" s="2" t="s">
        <v>2801</v>
      </c>
      <c r="D266" t="s">
        <v>2802</v>
      </c>
      <c r="E266">
        <v>1</v>
      </c>
      <c r="F266" t="s">
        <v>35</v>
      </c>
      <c r="G266">
        <v>0</v>
      </c>
      <c r="H266">
        <v>0</v>
      </c>
      <c r="I266">
        <v>0</v>
      </c>
      <c r="J266">
        <v>2</v>
      </c>
      <c r="K266" t="s">
        <v>2230</v>
      </c>
      <c r="L266">
        <v>0</v>
      </c>
      <c r="M266">
        <v>0</v>
      </c>
      <c r="N266">
        <v>0</v>
      </c>
      <c r="O266">
        <v>0</v>
      </c>
      <c r="P266">
        <v>15</v>
      </c>
      <c r="Q266">
        <v>14</v>
      </c>
      <c r="R266">
        <v>0</v>
      </c>
      <c r="S266">
        <v>1</v>
      </c>
      <c r="T266">
        <v>2</v>
      </c>
      <c r="U266">
        <v>2</v>
      </c>
      <c r="V266">
        <v>36</v>
      </c>
      <c r="W266">
        <v>1</v>
      </c>
    </row>
    <row r="267" spans="1:23" x14ac:dyDescent="0.25">
      <c r="A267" t="s">
        <v>2208</v>
      </c>
      <c r="B267">
        <v>41</v>
      </c>
      <c r="C267" s="2" t="s">
        <v>2803</v>
      </c>
      <c r="D267" t="s">
        <v>2804</v>
      </c>
      <c r="E267">
        <v>1</v>
      </c>
      <c r="F267" t="s">
        <v>35</v>
      </c>
      <c r="G267">
        <v>0.14000000000000001</v>
      </c>
      <c r="H267">
        <v>7.14</v>
      </c>
      <c r="I267">
        <v>2</v>
      </c>
      <c r="J267">
        <v>2</v>
      </c>
      <c r="K267" t="s">
        <v>2292</v>
      </c>
      <c r="L267">
        <v>14.857142857142859</v>
      </c>
      <c r="M267">
        <v>2.08</v>
      </c>
      <c r="N267">
        <v>0.57142857142857295</v>
      </c>
      <c r="O267">
        <v>8.0000000000000224E-2</v>
      </c>
      <c r="P267">
        <v>18</v>
      </c>
      <c r="Q267">
        <v>32</v>
      </c>
      <c r="R267">
        <v>3</v>
      </c>
      <c r="S267">
        <v>3</v>
      </c>
      <c r="T267">
        <v>5</v>
      </c>
      <c r="U267">
        <v>2</v>
      </c>
      <c r="V267">
        <v>22</v>
      </c>
      <c r="W267">
        <v>1</v>
      </c>
    </row>
    <row r="268" spans="1:23" x14ac:dyDescent="0.25">
      <c r="A268" t="s">
        <v>2208</v>
      </c>
      <c r="B268">
        <v>41</v>
      </c>
      <c r="C268" s="2" t="s">
        <v>2805</v>
      </c>
      <c r="D268" t="s">
        <v>2806</v>
      </c>
      <c r="E268">
        <v>1</v>
      </c>
      <c r="F268" t="s">
        <v>35</v>
      </c>
      <c r="G268">
        <v>0</v>
      </c>
      <c r="H268">
        <v>0</v>
      </c>
      <c r="I268">
        <v>0</v>
      </c>
      <c r="J268">
        <v>4</v>
      </c>
      <c r="K268" t="s">
        <v>159</v>
      </c>
      <c r="L268">
        <v>0</v>
      </c>
      <c r="M268">
        <v>0</v>
      </c>
      <c r="N268">
        <v>0</v>
      </c>
      <c r="O268">
        <v>0</v>
      </c>
      <c r="P268">
        <v>26</v>
      </c>
      <c r="Q268">
        <v>25</v>
      </c>
      <c r="R268">
        <v>3</v>
      </c>
      <c r="S268">
        <v>3</v>
      </c>
      <c r="T268">
        <v>1</v>
      </c>
      <c r="U268">
        <v>4</v>
      </c>
      <c r="V268">
        <v>22</v>
      </c>
      <c r="W268">
        <v>1</v>
      </c>
    </row>
    <row r="269" spans="1:23" x14ac:dyDescent="0.25">
      <c r="A269" t="s">
        <v>2204</v>
      </c>
      <c r="B269">
        <v>62</v>
      </c>
      <c r="C269" s="2" t="s">
        <v>2807</v>
      </c>
      <c r="D269" t="s">
        <v>2808</v>
      </c>
      <c r="E269">
        <v>1</v>
      </c>
      <c r="F269" t="s">
        <v>35</v>
      </c>
      <c r="G269">
        <v>7.0000000000000007E-2</v>
      </c>
      <c r="H269">
        <v>14.28</v>
      </c>
      <c r="I269">
        <v>0</v>
      </c>
      <c r="J269">
        <v>6</v>
      </c>
      <c r="K269" t="s">
        <v>2809</v>
      </c>
      <c r="L269">
        <v>7.7142857142857153</v>
      </c>
      <c r="M269">
        <v>0.54000000000000015</v>
      </c>
      <c r="N269">
        <v>7.7142857142857153</v>
      </c>
      <c r="O269">
        <v>0.54000000000000015</v>
      </c>
      <c r="P269">
        <v>39</v>
      </c>
      <c r="Q269">
        <v>38</v>
      </c>
      <c r="R269">
        <v>3</v>
      </c>
      <c r="S269">
        <v>3</v>
      </c>
      <c r="T269">
        <v>4</v>
      </c>
      <c r="U269">
        <v>6</v>
      </c>
      <c r="V269">
        <v>22</v>
      </c>
      <c r="W269">
        <v>1</v>
      </c>
    </row>
    <row r="270" spans="1:23" x14ac:dyDescent="0.25">
      <c r="A270" t="s">
        <v>2208</v>
      </c>
      <c r="B270">
        <v>41</v>
      </c>
      <c r="C270" s="2" t="s">
        <v>2810</v>
      </c>
      <c r="D270" t="s">
        <v>2811</v>
      </c>
      <c r="E270">
        <v>1</v>
      </c>
      <c r="F270" t="s">
        <v>35</v>
      </c>
      <c r="G270">
        <v>0</v>
      </c>
      <c r="H270">
        <v>0</v>
      </c>
      <c r="I270">
        <v>0</v>
      </c>
      <c r="J270">
        <v>6</v>
      </c>
      <c r="K270" t="s">
        <v>2812</v>
      </c>
      <c r="L270">
        <v>0</v>
      </c>
      <c r="M270">
        <v>0</v>
      </c>
      <c r="N270">
        <v>0</v>
      </c>
      <c r="O270">
        <v>0</v>
      </c>
      <c r="P270">
        <v>41</v>
      </c>
      <c r="Q270">
        <v>47</v>
      </c>
      <c r="R270">
        <v>1</v>
      </c>
      <c r="S270">
        <v>3</v>
      </c>
      <c r="T270">
        <v>2</v>
      </c>
      <c r="U270">
        <v>6</v>
      </c>
      <c r="V270">
        <v>22</v>
      </c>
      <c r="W270">
        <v>1</v>
      </c>
    </row>
    <row r="271" spans="1:23" x14ac:dyDescent="0.25">
      <c r="A271" t="s">
        <v>2250</v>
      </c>
      <c r="B271">
        <v>116</v>
      </c>
      <c r="C271" s="2" t="s">
        <v>2813</v>
      </c>
      <c r="D271" t="s">
        <v>2709</v>
      </c>
      <c r="E271">
        <v>1</v>
      </c>
      <c r="F271" t="s">
        <v>35</v>
      </c>
      <c r="G271">
        <v>0</v>
      </c>
      <c r="H271">
        <v>0</v>
      </c>
      <c r="I271">
        <v>0</v>
      </c>
      <c r="J271">
        <v>4</v>
      </c>
      <c r="K271" t="s">
        <v>2710</v>
      </c>
      <c r="L271">
        <v>0</v>
      </c>
      <c r="M271">
        <v>0</v>
      </c>
      <c r="N271">
        <v>0</v>
      </c>
      <c r="O271">
        <v>0</v>
      </c>
      <c r="P271">
        <v>21</v>
      </c>
      <c r="Q271">
        <v>19</v>
      </c>
      <c r="R271">
        <v>1</v>
      </c>
      <c r="S271">
        <v>1</v>
      </c>
      <c r="T271">
        <v>1</v>
      </c>
      <c r="U271">
        <v>4</v>
      </c>
      <c r="V271">
        <v>22</v>
      </c>
      <c r="W271">
        <v>1</v>
      </c>
    </row>
    <row r="272" spans="1:23" x14ac:dyDescent="0.25">
      <c r="A272" t="s">
        <v>2208</v>
      </c>
      <c r="B272">
        <v>41</v>
      </c>
      <c r="C272" s="2" t="s">
        <v>2814</v>
      </c>
      <c r="D272" t="s">
        <v>2815</v>
      </c>
      <c r="E272">
        <v>1</v>
      </c>
      <c r="F272" t="s">
        <v>35</v>
      </c>
      <c r="G272">
        <v>0.21</v>
      </c>
      <c r="H272">
        <v>4.76</v>
      </c>
      <c r="I272">
        <v>0</v>
      </c>
      <c r="J272">
        <v>6</v>
      </c>
      <c r="K272" t="s">
        <v>2230</v>
      </c>
      <c r="L272">
        <v>31.238095238095241</v>
      </c>
      <c r="M272">
        <v>6.56</v>
      </c>
      <c r="N272">
        <v>31.238095238095241</v>
      </c>
      <c r="O272">
        <v>6.56</v>
      </c>
      <c r="P272">
        <v>32</v>
      </c>
      <c r="Q272">
        <v>17</v>
      </c>
      <c r="R272">
        <v>3</v>
      </c>
      <c r="S272">
        <v>3</v>
      </c>
      <c r="T272">
        <v>4</v>
      </c>
      <c r="U272">
        <v>6</v>
      </c>
      <c r="V272">
        <v>36</v>
      </c>
      <c r="W272">
        <v>1</v>
      </c>
    </row>
    <row r="273" spans="1:23" x14ac:dyDescent="0.25">
      <c r="A273" t="s">
        <v>2208</v>
      </c>
      <c r="B273">
        <v>41</v>
      </c>
      <c r="C273" s="2" t="s">
        <v>2816</v>
      </c>
      <c r="D273" t="s">
        <v>2817</v>
      </c>
      <c r="E273">
        <v>1</v>
      </c>
      <c r="F273" t="s">
        <v>35</v>
      </c>
      <c r="G273">
        <v>7.0000000000000007E-2</v>
      </c>
      <c r="H273">
        <v>14.28</v>
      </c>
      <c r="I273">
        <v>4</v>
      </c>
      <c r="J273">
        <v>4</v>
      </c>
      <c r="K273" t="s">
        <v>2219</v>
      </c>
      <c r="L273">
        <v>49.714285714285722</v>
      </c>
      <c r="M273">
        <v>3.48</v>
      </c>
      <c r="N273">
        <v>0</v>
      </c>
      <c r="O273">
        <v>0</v>
      </c>
      <c r="P273">
        <v>38</v>
      </c>
      <c r="Q273">
        <v>51</v>
      </c>
      <c r="R273">
        <v>3</v>
      </c>
      <c r="S273">
        <v>3</v>
      </c>
      <c r="T273">
        <v>4</v>
      </c>
      <c r="U273">
        <v>4</v>
      </c>
      <c r="V273">
        <v>64</v>
      </c>
      <c r="W273">
        <v>1</v>
      </c>
    </row>
    <row r="274" spans="1:23" x14ac:dyDescent="0.25">
      <c r="A274" t="s">
        <v>2250</v>
      </c>
      <c r="B274">
        <v>116</v>
      </c>
      <c r="C274" s="2" t="s">
        <v>2818</v>
      </c>
      <c r="D274" t="s">
        <v>2819</v>
      </c>
      <c r="E274">
        <v>1</v>
      </c>
      <c r="F274" t="s">
        <v>35</v>
      </c>
      <c r="G274">
        <v>0</v>
      </c>
      <c r="H274">
        <v>0</v>
      </c>
      <c r="I274">
        <v>0</v>
      </c>
      <c r="J274">
        <v>6</v>
      </c>
      <c r="K274" t="s">
        <v>2426</v>
      </c>
      <c r="L274">
        <v>0</v>
      </c>
      <c r="M274">
        <v>0</v>
      </c>
      <c r="N274">
        <v>0</v>
      </c>
      <c r="O274">
        <v>0</v>
      </c>
      <c r="P274">
        <v>54</v>
      </c>
      <c r="Q274">
        <v>68</v>
      </c>
      <c r="R274">
        <v>4</v>
      </c>
      <c r="S274">
        <v>4</v>
      </c>
      <c r="T274">
        <v>3</v>
      </c>
      <c r="U274">
        <v>6</v>
      </c>
      <c r="V274">
        <v>22</v>
      </c>
      <c r="W274">
        <v>1</v>
      </c>
    </row>
    <row r="275" spans="1:23" x14ac:dyDescent="0.25">
      <c r="A275" t="s">
        <v>2208</v>
      </c>
      <c r="B275">
        <v>41</v>
      </c>
      <c r="C275" s="2" t="s">
        <v>2820</v>
      </c>
      <c r="D275" t="s">
        <v>2821</v>
      </c>
      <c r="E275">
        <v>1</v>
      </c>
      <c r="F275" t="s">
        <v>35</v>
      </c>
      <c r="G275">
        <v>0</v>
      </c>
      <c r="H275">
        <v>0</v>
      </c>
      <c r="I275">
        <v>6</v>
      </c>
      <c r="J275">
        <v>6</v>
      </c>
      <c r="K275" t="s">
        <v>159</v>
      </c>
      <c r="L275">
        <v>0</v>
      </c>
      <c r="M275">
        <v>0</v>
      </c>
      <c r="N275">
        <v>0</v>
      </c>
      <c r="O275">
        <v>0</v>
      </c>
      <c r="P275">
        <v>15</v>
      </c>
      <c r="Q275">
        <v>22</v>
      </c>
      <c r="R275">
        <v>7</v>
      </c>
      <c r="S275">
        <v>7</v>
      </c>
      <c r="T275">
        <v>0</v>
      </c>
      <c r="U275">
        <v>6</v>
      </c>
      <c r="V275">
        <v>22</v>
      </c>
      <c r="W275">
        <v>1</v>
      </c>
    </row>
    <row r="276" spans="1:23" x14ac:dyDescent="0.25">
      <c r="A276" t="s">
        <v>2204</v>
      </c>
      <c r="B276">
        <v>62</v>
      </c>
      <c r="C276" s="2" t="s">
        <v>2822</v>
      </c>
      <c r="D276" t="s">
        <v>2823</v>
      </c>
      <c r="E276">
        <v>1</v>
      </c>
      <c r="F276" t="s">
        <v>35</v>
      </c>
      <c r="G276">
        <v>0.14000000000000001</v>
      </c>
      <c r="H276">
        <v>14.28</v>
      </c>
      <c r="I276">
        <v>0</v>
      </c>
      <c r="J276">
        <v>12</v>
      </c>
      <c r="K276" t="s">
        <v>2435</v>
      </c>
      <c r="L276">
        <v>14.857142857142859</v>
      </c>
      <c r="M276">
        <v>2.08</v>
      </c>
      <c r="N276">
        <v>14.857142857142859</v>
      </c>
      <c r="O276">
        <v>2.08</v>
      </c>
      <c r="P276">
        <v>62</v>
      </c>
      <c r="Q276">
        <v>49</v>
      </c>
      <c r="R276">
        <v>9</v>
      </c>
      <c r="S276">
        <v>10</v>
      </c>
      <c r="T276">
        <v>7</v>
      </c>
      <c r="U276">
        <v>12</v>
      </c>
      <c r="V276">
        <v>22</v>
      </c>
      <c r="W276">
        <v>1</v>
      </c>
    </row>
    <row r="277" spans="1:23" x14ac:dyDescent="0.25">
      <c r="A277" t="s">
        <v>2204</v>
      </c>
      <c r="B277">
        <v>62</v>
      </c>
      <c r="C277" s="2" t="s">
        <v>2824</v>
      </c>
      <c r="D277" t="s">
        <v>2825</v>
      </c>
      <c r="E277">
        <v>1</v>
      </c>
      <c r="F277" t="s">
        <v>35</v>
      </c>
      <c r="G277">
        <v>7.0000000000000007E-2</v>
      </c>
      <c r="H277">
        <v>14.28</v>
      </c>
      <c r="I277">
        <v>12</v>
      </c>
      <c r="J277">
        <v>12</v>
      </c>
      <c r="K277" t="s">
        <v>2826</v>
      </c>
      <c r="L277">
        <v>7.7142857142857153</v>
      </c>
      <c r="M277">
        <v>0.54000000000000015</v>
      </c>
      <c r="N277">
        <v>0</v>
      </c>
      <c r="O277">
        <v>0</v>
      </c>
      <c r="P277">
        <v>97</v>
      </c>
      <c r="Q277">
        <v>74</v>
      </c>
      <c r="R277">
        <v>8</v>
      </c>
      <c r="S277">
        <v>11</v>
      </c>
      <c r="T277">
        <v>7</v>
      </c>
      <c r="U277">
        <v>12</v>
      </c>
      <c r="V277">
        <v>22</v>
      </c>
      <c r="W277">
        <v>1</v>
      </c>
    </row>
    <row r="278" spans="1:23" x14ac:dyDescent="0.25">
      <c r="A278" t="s">
        <v>2208</v>
      </c>
      <c r="B278">
        <v>41</v>
      </c>
      <c r="C278" s="2" t="s">
        <v>2827</v>
      </c>
      <c r="D278" t="s">
        <v>2828</v>
      </c>
      <c r="E278">
        <v>1</v>
      </c>
      <c r="F278" t="s">
        <v>35</v>
      </c>
      <c r="G278">
        <v>0.46</v>
      </c>
      <c r="H278">
        <v>2.17</v>
      </c>
      <c r="I278">
        <v>0</v>
      </c>
      <c r="J278">
        <v>20</v>
      </c>
      <c r="K278" t="s">
        <v>2207</v>
      </c>
      <c r="L278">
        <v>33.826086956521742</v>
      </c>
      <c r="M278">
        <v>15.56</v>
      </c>
      <c r="N278">
        <v>33.826086956521742</v>
      </c>
      <c r="O278">
        <v>15.56</v>
      </c>
      <c r="P278">
        <v>110</v>
      </c>
      <c r="Q278">
        <v>78</v>
      </c>
      <c r="R278">
        <v>9</v>
      </c>
      <c r="S278">
        <v>15</v>
      </c>
      <c r="T278">
        <v>10</v>
      </c>
      <c r="U278">
        <v>20</v>
      </c>
      <c r="V278">
        <v>36</v>
      </c>
      <c r="W278">
        <v>1</v>
      </c>
    </row>
    <row r="279" spans="1:23" x14ac:dyDescent="0.25">
      <c r="A279" t="s">
        <v>2208</v>
      </c>
      <c r="B279">
        <v>41</v>
      </c>
      <c r="C279" s="2" t="s">
        <v>2829</v>
      </c>
      <c r="D279" t="s">
        <v>2830</v>
      </c>
      <c r="E279">
        <v>1</v>
      </c>
      <c r="F279" t="s">
        <v>35</v>
      </c>
      <c r="G279">
        <v>0.35</v>
      </c>
      <c r="H279">
        <v>2.85</v>
      </c>
      <c r="I279">
        <v>0</v>
      </c>
      <c r="J279">
        <v>20</v>
      </c>
      <c r="K279" t="s">
        <v>2831</v>
      </c>
      <c r="L279">
        <v>19.142857142857139</v>
      </c>
      <c r="M279">
        <v>6.6999999999999993</v>
      </c>
      <c r="N279">
        <v>19.142857142857139</v>
      </c>
      <c r="O279">
        <v>6.6999999999999993</v>
      </c>
      <c r="P279">
        <v>182</v>
      </c>
      <c r="Q279">
        <v>188</v>
      </c>
      <c r="R279">
        <v>14</v>
      </c>
      <c r="S279">
        <v>16</v>
      </c>
      <c r="T279">
        <v>9</v>
      </c>
      <c r="U279">
        <v>20</v>
      </c>
      <c r="V279">
        <v>22</v>
      </c>
      <c r="W279">
        <v>1</v>
      </c>
    </row>
    <row r="280" spans="1:23" x14ac:dyDescent="0.25">
      <c r="A280" t="s">
        <v>2208</v>
      </c>
      <c r="B280">
        <v>41</v>
      </c>
      <c r="C280" s="2" t="s">
        <v>2832</v>
      </c>
      <c r="D280" t="s">
        <v>2833</v>
      </c>
      <c r="E280">
        <v>2</v>
      </c>
      <c r="F280" t="s">
        <v>35</v>
      </c>
      <c r="G280">
        <v>0.06</v>
      </c>
      <c r="H280">
        <v>33.33</v>
      </c>
      <c r="I280">
        <v>0</v>
      </c>
      <c r="J280">
        <v>6</v>
      </c>
      <c r="K280" t="s">
        <v>2383</v>
      </c>
      <c r="L280">
        <v>0</v>
      </c>
      <c r="M280">
        <v>0</v>
      </c>
      <c r="N280">
        <v>0</v>
      </c>
      <c r="O280">
        <v>0</v>
      </c>
      <c r="P280">
        <v>45</v>
      </c>
      <c r="Q280">
        <v>39</v>
      </c>
      <c r="R280">
        <v>4</v>
      </c>
      <c r="S280">
        <v>4</v>
      </c>
      <c r="T280">
        <v>1</v>
      </c>
      <c r="U280">
        <v>6</v>
      </c>
      <c r="V280">
        <v>22</v>
      </c>
      <c r="W280">
        <v>1</v>
      </c>
    </row>
    <row r="281" spans="1:23" x14ac:dyDescent="0.25">
      <c r="A281" t="s">
        <v>2208</v>
      </c>
      <c r="B281">
        <v>41</v>
      </c>
      <c r="C281" s="2" t="s">
        <v>2834</v>
      </c>
      <c r="D281" t="s">
        <v>2835</v>
      </c>
      <c r="E281">
        <v>2</v>
      </c>
      <c r="F281" t="s">
        <v>35</v>
      </c>
      <c r="G281">
        <v>0</v>
      </c>
      <c r="H281">
        <v>0</v>
      </c>
      <c r="I281">
        <v>0</v>
      </c>
      <c r="J281">
        <v>3</v>
      </c>
      <c r="K281" t="s">
        <v>2279</v>
      </c>
      <c r="L281">
        <v>0</v>
      </c>
      <c r="M281">
        <v>0</v>
      </c>
      <c r="N281">
        <v>0</v>
      </c>
      <c r="O281">
        <v>0</v>
      </c>
      <c r="P281">
        <v>23</v>
      </c>
      <c r="Q281">
        <v>23</v>
      </c>
      <c r="R281">
        <v>3</v>
      </c>
      <c r="S281">
        <v>3</v>
      </c>
      <c r="T281">
        <v>2</v>
      </c>
      <c r="U281">
        <v>3</v>
      </c>
      <c r="V281">
        <v>22</v>
      </c>
      <c r="W281">
        <v>1</v>
      </c>
    </row>
    <row r="282" spans="1:23" x14ac:dyDescent="0.25">
      <c r="A282" t="s">
        <v>2208</v>
      </c>
      <c r="B282">
        <v>41</v>
      </c>
      <c r="C282" s="2" t="s">
        <v>2836</v>
      </c>
      <c r="D282" t="s">
        <v>2837</v>
      </c>
      <c r="E282">
        <v>2</v>
      </c>
      <c r="F282" t="s">
        <v>35</v>
      </c>
      <c r="G282">
        <v>7.0000000000000007E-2</v>
      </c>
      <c r="H282">
        <v>28.57</v>
      </c>
      <c r="I282">
        <v>0</v>
      </c>
      <c r="J282">
        <v>3</v>
      </c>
      <c r="K282" t="s">
        <v>2473</v>
      </c>
      <c r="L282">
        <v>0</v>
      </c>
      <c r="M282">
        <v>0</v>
      </c>
      <c r="N282">
        <v>0</v>
      </c>
      <c r="O282">
        <v>0</v>
      </c>
      <c r="P282">
        <v>29</v>
      </c>
      <c r="Q282">
        <v>38</v>
      </c>
      <c r="R282">
        <v>3</v>
      </c>
      <c r="S282">
        <v>3</v>
      </c>
      <c r="T282">
        <v>4</v>
      </c>
      <c r="U282">
        <v>3</v>
      </c>
      <c r="V282">
        <v>22</v>
      </c>
      <c r="W282">
        <v>1</v>
      </c>
    </row>
    <row r="283" spans="1:23" x14ac:dyDescent="0.25">
      <c r="A283" t="s">
        <v>2204</v>
      </c>
      <c r="B283">
        <v>62</v>
      </c>
      <c r="C283" s="2" t="s">
        <v>2838</v>
      </c>
      <c r="D283" t="s">
        <v>2839</v>
      </c>
      <c r="E283">
        <v>2</v>
      </c>
      <c r="F283" t="s">
        <v>35</v>
      </c>
      <c r="G283">
        <v>0.14000000000000001</v>
      </c>
      <c r="H283">
        <v>14.28</v>
      </c>
      <c r="I283">
        <v>0</v>
      </c>
      <c r="J283">
        <v>6</v>
      </c>
      <c r="K283" t="s">
        <v>2840</v>
      </c>
      <c r="L283">
        <v>7.7142857142857153</v>
      </c>
      <c r="M283">
        <v>1.08</v>
      </c>
      <c r="N283">
        <v>7.7142857142857153</v>
      </c>
      <c r="O283">
        <v>1.08</v>
      </c>
      <c r="P283">
        <v>70</v>
      </c>
      <c r="Q283">
        <v>50</v>
      </c>
      <c r="R283">
        <v>5</v>
      </c>
      <c r="S283">
        <v>5</v>
      </c>
      <c r="T283">
        <v>5</v>
      </c>
      <c r="U283">
        <v>6</v>
      </c>
      <c r="V283">
        <v>22</v>
      </c>
      <c r="W283">
        <v>1</v>
      </c>
    </row>
    <row r="284" spans="1:23" x14ac:dyDescent="0.25">
      <c r="A284" t="s">
        <v>2208</v>
      </c>
      <c r="B284">
        <v>41</v>
      </c>
      <c r="C284" s="2" t="s">
        <v>2841</v>
      </c>
      <c r="D284" t="s">
        <v>2842</v>
      </c>
      <c r="E284">
        <v>2</v>
      </c>
      <c r="F284" t="s">
        <v>35</v>
      </c>
      <c r="G284">
        <v>0</v>
      </c>
      <c r="H284">
        <v>0</v>
      </c>
      <c r="I284">
        <v>0</v>
      </c>
      <c r="J284">
        <v>2</v>
      </c>
      <c r="K284" t="s">
        <v>2224</v>
      </c>
      <c r="L284">
        <v>0</v>
      </c>
      <c r="M284">
        <v>0</v>
      </c>
      <c r="N284">
        <v>0</v>
      </c>
      <c r="O284">
        <v>0</v>
      </c>
      <c r="P284">
        <v>28</v>
      </c>
      <c r="Q284">
        <v>38</v>
      </c>
      <c r="R284">
        <v>1</v>
      </c>
      <c r="S284">
        <v>3</v>
      </c>
      <c r="T284">
        <v>2</v>
      </c>
      <c r="U284">
        <v>2</v>
      </c>
      <c r="V284">
        <v>36</v>
      </c>
      <c r="W284">
        <v>1</v>
      </c>
    </row>
    <row r="285" spans="1:23" x14ac:dyDescent="0.25">
      <c r="A285" t="s">
        <v>2208</v>
      </c>
      <c r="B285">
        <v>41</v>
      </c>
      <c r="C285" s="2" t="s">
        <v>2843</v>
      </c>
      <c r="D285" t="s">
        <v>2844</v>
      </c>
      <c r="E285">
        <v>2</v>
      </c>
      <c r="F285" t="s">
        <v>35</v>
      </c>
      <c r="G285">
        <v>0.06</v>
      </c>
      <c r="H285">
        <v>33.33</v>
      </c>
      <c r="I285">
        <v>0</v>
      </c>
      <c r="J285">
        <v>2</v>
      </c>
      <c r="K285" t="s">
        <v>2216</v>
      </c>
      <c r="L285">
        <v>2.6666666666666639</v>
      </c>
      <c r="M285">
        <v>0.15999999999999989</v>
      </c>
      <c r="N285">
        <v>2.6666666666666639</v>
      </c>
      <c r="O285">
        <v>0.15999999999999989</v>
      </c>
      <c r="P285">
        <v>4</v>
      </c>
      <c r="Q285">
        <v>6</v>
      </c>
      <c r="R285">
        <v>2</v>
      </c>
      <c r="S285">
        <v>2</v>
      </c>
      <c r="T285">
        <v>3</v>
      </c>
      <c r="U285">
        <v>2</v>
      </c>
      <c r="V285">
        <v>36</v>
      </c>
      <c r="W285">
        <v>1</v>
      </c>
    </row>
    <row r="286" spans="1:23" x14ac:dyDescent="0.25">
      <c r="A286" t="s">
        <v>2208</v>
      </c>
      <c r="B286">
        <v>41</v>
      </c>
      <c r="C286" s="2" t="s">
        <v>2845</v>
      </c>
      <c r="D286" t="s">
        <v>2846</v>
      </c>
      <c r="E286">
        <v>2</v>
      </c>
      <c r="F286" t="s">
        <v>35</v>
      </c>
      <c r="G286">
        <v>0</v>
      </c>
      <c r="H286">
        <v>0</v>
      </c>
      <c r="I286">
        <v>0</v>
      </c>
      <c r="J286">
        <v>6</v>
      </c>
      <c r="K286" t="s">
        <v>159</v>
      </c>
      <c r="L286">
        <v>0</v>
      </c>
      <c r="M286">
        <v>0</v>
      </c>
      <c r="N286">
        <v>0</v>
      </c>
      <c r="O286">
        <v>0</v>
      </c>
      <c r="P286">
        <v>25</v>
      </c>
      <c r="Q286">
        <v>39</v>
      </c>
      <c r="R286">
        <v>2</v>
      </c>
      <c r="S286">
        <v>2</v>
      </c>
      <c r="T286">
        <v>0</v>
      </c>
      <c r="U286">
        <v>6</v>
      </c>
      <c r="V286">
        <v>22</v>
      </c>
      <c r="W286">
        <v>1</v>
      </c>
    </row>
    <row r="287" spans="1:23" x14ac:dyDescent="0.25">
      <c r="A287" t="s">
        <v>2208</v>
      </c>
      <c r="B287">
        <v>41</v>
      </c>
      <c r="C287" s="2" t="s">
        <v>2847</v>
      </c>
      <c r="D287" t="s">
        <v>2848</v>
      </c>
      <c r="E287">
        <v>2</v>
      </c>
      <c r="F287" t="s">
        <v>35</v>
      </c>
      <c r="G287">
        <v>0.06</v>
      </c>
      <c r="H287">
        <v>33.33</v>
      </c>
      <c r="I287">
        <v>0</v>
      </c>
      <c r="J287">
        <v>2</v>
      </c>
      <c r="K287" t="s">
        <v>2292</v>
      </c>
      <c r="L287">
        <v>0</v>
      </c>
      <c r="M287">
        <v>0</v>
      </c>
      <c r="N287">
        <v>0</v>
      </c>
      <c r="O287">
        <v>0</v>
      </c>
      <c r="P287">
        <v>22</v>
      </c>
      <c r="Q287">
        <v>25</v>
      </c>
      <c r="R287">
        <v>2</v>
      </c>
      <c r="S287">
        <v>2</v>
      </c>
      <c r="T287">
        <v>2</v>
      </c>
      <c r="U287">
        <v>2</v>
      </c>
      <c r="V287">
        <v>22</v>
      </c>
      <c r="W287">
        <v>1</v>
      </c>
    </row>
    <row r="288" spans="1:23" x14ac:dyDescent="0.25">
      <c r="A288" t="s">
        <v>2204</v>
      </c>
      <c r="B288">
        <v>62</v>
      </c>
      <c r="C288" s="2" t="s">
        <v>2849</v>
      </c>
      <c r="D288" t="s">
        <v>2850</v>
      </c>
      <c r="E288">
        <v>2</v>
      </c>
      <c r="F288" t="s">
        <v>35</v>
      </c>
      <c r="G288">
        <v>0.06</v>
      </c>
      <c r="H288">
        <v>33.33</v>
      </c>
      <c r="I288">
        <v>0</v>
      </c>
      <c r="J288">
        <v>12</v>
      </c>
      <c r="K288" t="s">
        <v>2851</v>
      </c>
      <c r="L288">
        <v>0</v>
      </c>
      <c r="M288">
        <v>0</v>
      </c>
      <c r="N288">
        <v>0</v>
      </c>
      <c r="O288">
        <v>0</v>
      </c>
      <c r="P288">
        <v>17</v>
      </c>
      <c r="Q288">
        <v>52</v>
      </c>
      <c r="R288">
        <v>2</v>
      </c>
      <c r="S288">
        <v>2</v>
      </c>
      <c r="T288">
        <v>2</v>
      </c>
      <c r="U288">
        <v>12</v>
      </c>
      <c r="V288">
        <v>22</v>
      </c>
      <c r="W288">
        <v>1</v>
      </c>
    </row>
    <row r="289" spans="1:23" x14ac:dyDescent="0.25">
      <c r="A289" t="s">
        <v>2204</v>
      </c>
      <c r="B289">
        <v>62</v>
      </c>
      <c r="C289" s="2" t="s">
        <v>2852</v>
      </c>
      <c r="D289" t="s">
        <v>2853</v>
      </c>
      <c r="E289">
        <v>2</v>
      </c>
      <c r="F289" t="s">
        <v>35</v>
      </c>
      <c r="G289">
        <v>0.06</v>
      </c>
      <c r="H289">
        <v>33.33</v>
      </c>
      <c r="I289">
        <v>0</v>
      </c>
      <c r="J289">
        <v>6</v>
      </c>
      <c r="K289" t="s">
        <v>2854</v>
      </c>
      <c r="L289">
        <v>0</v>
      </c>
      <c r="M289">
        <v>0</v>
      </c>
      <c r="N289">
        <v>0</v>
      </c>
      <c r="O289">
        <v>0</v>
      </c>
      <c r="P289">
        <v>25</v>
      </c>
      <c r="Q289">
        <v>33</v>
      </c>
      <c r="R289">
        <v>2</v>
      </c>
      <c r="S289">
        <v>2</v>
      </c>
      <c r="T289">
        <v>2</v>
      </c>
      <c r="U289">
        <v>6</v>
      </c>
      <c r="V289">
        <v>22</v>
      </c>
      <c r="W289">
        <v>1</v>
      </c>
    </row>
    <row r="290" spans="1:23" x14ac:dyDescent="0.25">
      <c r="A290" t="s">
        <v>2208</v>
      </c>
      <c r="B290">
        <v>41</v>
      </c>
      <c r="C290" s="2" t="s">
        <v>2855</v>
      </c>
      <c r="D290" t="s">
        <v>2856</v>
      </c>
      <c r="E290">
        <v>2</v>
      </c>
      <c r="F290" t="s">
        <v>35</v>
      </c>
      <c r="G290">
        <v>0</v>
      </c>
      <c r="H290">
        <v>0</v>
      </c>
      <c r="I290">
        <v>0</v>
      </c>
      <c r="J290">
        <v>8</v>
      </c>
      <c r="K290" t="s">
        <v>2621</v>
      </c>
      <c r="L290">
        <v>0</v>
      </c>
      <c r="M290">
        <v>0</v>
      </c>
      <c r="N290">
        <v>0</v>
      </c>
      <c r="O290">
        <v>0</v>
      </c>
      <c r="P290">
        <v>29</v>
      </c>
      <c r="Q290">
        <v>31</v>
      </c>
      <c r="R290">
        <v>1</v>
      </c>
      <c r="S290">
        <v>2</v>
      </c>
      <c r="T290">
        <v>1</v>
      </c>
      <c r="U290">
        <v>8</v>
      </c>
      <c r="V290">
        <v>22</v>
      </c>
      <c r="W290">
        <v>1</v>
      </c>
    </row>
    <row r="291" spans="1:23" x14ac:dyDescent="0.25">
      <c r="A291" t="s">
        <v>2208</v>
      </c>
      <c r="B291">
        <v>41</v>
      </c>
      <c r="C291" s="2" t="s">
        <v>2857</v>
      </c>
      <c r="D291" t="s">
        <v>2858</v>
      </c>
      <c r="E291">
        <v>2</v>
      </c>
      <c r="F291" t="s">
        <v>35</v>
      </c>
      <c r="G291">
        <v>0.14000000000000001</v>
      </c>
      <c r="H291">
        <v>14.28</v>
      </c>
      <c r="I291">
        <v>6</v>
      </c>
      <c r="J291">
        <v>6</v>
      </c>
      <c r="K291" t="s">
        <v>2543</v>
      </c>
      <c r="L291">
        <v>7.7142857142857153</v>
      </c>
      <c r="M291">
        <v>1.08</v>
      </c>
      <c r="N291">
        <v>0</v>
      </c>
      <c r="O291">
        <v>0</v>
      </c>
      <c r="P291">
        <v>127</v>
      </c>
      <c r="Q291">
        <v>161</v>
      </c>
      <c r="R291">
        <v>10</v>
      </c>
      <c r="S291">
        <v>10</v>
      </c>
      <c r="T291">
        <v>13</v>
      </c>
      <c r="U291">
        <v>6</v>
      </c>
      <c r="V291">
        <v>22</v>
      </c>
      <c r="W291">
        <v>1</v>
      </c>
    </row>
    <row r="292" spans="1:23" x14ac:dyDescent="0.25">
      <c r="A292" t="s">
        <v>2208</v>
      </c>
      <c r="B292">
        <v>41</v>
      </c>
      <c r="C292" s="2" t="s">
        <v>2859</v>
      </c>
      <c r="D292" t="s">
        <v>2860</v>
      </c>
      <c r="E292">
        <v>2</v>
      </c>
      <c r="F292" t="s">
        <v>35</v>
      </c>
      <c r="G292">
        <v>0.14000000000000001</v>
      </c>
      <c r="H292">
        <v>14.28</v>
      </c>
      <c r="I292">
        <v>0</v>
      </c>
      <c r="J292">
        <v>2</v>
      </c>
      <c r="K292" t="s">
        <v>2401</v>
      </c>
      <c r="L292">
        <v>7.7142857142857153</v>
      </c>
      <c r="M292">
        <v>1.08</v>
      </c>
      <c r="N292">
        <v>7.7142857142857153</v>
      </c>
      <c r="O292">
        <v>1.08</v>
      </c>
      <c r="P292">
        <v>9</v>
      </c>
      <c r="Q292">
        <v>14</v>
      </c>
      <c r="R292">
        <v>3</v>
      </c>
      <c r="S292">
        <v>3</v>
      </c>
      <c r="T292">
        <v>1</v>
      </c>
      <c r="U292">
        <v>2</v>
      </c>
      <c r="V292">
        <v>22</v>
      </c>
      <c r="W292">
        <v>1</v>
      </c>
    </row>
    <row r="293" spans="1:23" x14ac:dyDescent="0.25">
      <c r="A293" t="s">
        <v>2208</v>
      </c>
      <c r="B293">
        <v>41</v>
      </c>
      <c r="C293" s="2" t="s">
        <v>2861</v>
      </c>
      <c r="D293" t="s">
        <v>2862</v>
      </c>
      <c r="E293">
        <v>2</v>
      </c>
      <c r="F293" t="s">
        <v>35</v>
      </c>
      <c r="G293">
        <v>7.0000000000000007E-2</v>
      </c>
      <c r="H293">
        <v>28.57</v>
      </c>
      <c r="I293">
        <v>0</v>
      </c>
      <c r="J293">
        <v>6</v>
      </c>
      <c r="K293" t="s">
        <v>2497</v>
      </c>
      <c r="L293">
        <v>0</v>
      </c>
      <c r="M293">
        <v>0</v>
      </c>
      <c r="N293">
        <v>0</v>
      </c>
      <c r="O293">
        <v>0</v>
      </c>
      <c r="P293">
        <v>34</v>
      </c>
      <c r="Q293">
        <v>43</v>
      </c>
      <c r="R293">
        <v>2</v>
      </c>
      <c r="S293">
        <v>2</v>
      </c>
      <c r="T293">
        <v>2</v>
      </c>
      <c r="U293">
        <v>6</v>
      </c>
      <c r="V293">
        <v>22</v>
      </c>
      <c r="W293">
        <v>1</v>
      </c>
    </row>
    <row r="294" spans="1:23" x14ac:dyDescent="0.25">
      <c r="A294" t="s">
        <v>2208</v>
      </c>
      <c r="B294">
        <v>41</v>
      </c>
      <c r="C294" s="2" t="s">
        <v>2863</v>
      </c>
      <c r="D294" t="s">
        <v>2864</v>
      </c>
      <c r="E294">
        <v>2</v>
      </c>
      <c r="F294" t="s">
        <v>35</v>
      </c>
      <c r="G294">
        <v>0.06</v>
      </c>
      <c r="H294">
        <v>33.33</v>
      </c>
      <c r="I294">
        <v>0</v>
      </c>
      <c r="J294">
        <v>6</v>
      </c>
      <c r="K294" t="s">
        <v>2207</v>
      </c>
      <c r="L294">
        <v>2.6666666666666639</v>
      </c>
      <c r="M294">
        <v>0.15999999999999989</v>
      </c>
      <c r="N294">
        <v>2.6666666666666639</v>
      </c>
      <c r="O294">
        <v>0.15999999999999989</v>
      </c>
      <c r="P294">
        <v>35</v>
      </c>
      <c r="Q294">
        <v>33</v>
      </c>
      <c r="R294">
        <v>2</v>
      </c>
      <c r="S294">
        <v>2</v>
      </c>
      <c r="T294">
        <v>4</v>
      </c>
      <c r="U294">
        <v>6</v>
      </c>
      <c r="V294">
        <v>36</v>
      </c>
      <c r="W294">
        <v>1</v>
      </c>
    </row>
    <row r="295" spans="1:23" x14ac:dyDescent="0.25">
      <c r="A295" t="s">
        <v>2208</v>
      </c>
      <c r="B295">
        <v>41</v>
      </c>
      <c r="C295" s="2" t="s">
        <v>2865</v>
      </c>
      <c r="D295" t="s">
        <v>2866</v>
      </c>
      <c r="E295">
        <v>2</v>
      </c>
      <c r="F295" t="s">
        <v>35</v>
      </c>
      <c r="G295">
        <v>0</v>
      </c>
      <c r="H295">
        <v>0</v>
      </c>
      <c r="I295">
        <v>0</v>
      </c>
      <c r="J295">
        <v>2</v>
      </c>
      <c r="K295" t="s">
        <v>2216</v>
      </c>
      <c r="L295">
        <v>0</v>
      </c>
      <c r="M295">
        <v>0</v>
      </c>
      <c r="N295">
        <v>0</v>
      </c>
      <c r="O295">
        <v>0</v>
      </c>
      <c r="P295">
        <v>7</v>
      </c>
      <c r="Q295">
        <v>5</v>
      </c>
      <c r="R295">
        <v>2</v>
      </c>
      <c r="S295">
        <v>3</v>
      </c>
      <c r="T295">
        <v>2</v>
      </c>
      <c r="U295">
        <v>2</v>
      </c>
      <c r="V295">
        <v>36</v>
      </c>
      <c r="W295">
        <v>1</v>
      </c>
    </row>
    <row r="296" spans="1:23" x14ac:dyDescent="0.25">
      <c r="A296" t="s">
        <v>2208</v>
      </c>
      <c r="B296">
        <v>41</v>
      </c>
      <c r="C296" s="2" t="s">
        <v>2867</v>
      </c>
      <c r="D296" t="s">
        <v>2868</v>
      </c>
      <c r="E296">
        <v>2</v>
      </c>
      <c r="F296" t="s">
        <v>35</v>
      </c>
      <c r="G296">
        <v>0</v>
      </c>
      <c r="H296">
        <v>0</v>
      </c>
      <c r="I296">
        <v>0</v>
      </c>
      <c r="J296">
        <v>6</v>
      </c>
      <c r="K296" t="s">
        <v>159</v>
      </c>
      <c r="L296">
        <v>0</v>
      </c>
      <c r="M296">
        <v>0</v>
      </c>
      <c r="N296">
        <v>0</v>
      </c>
      <c r="O296">
        <v>0</v>
      </c>
      <c r="P296">
        <v>15</v>
      </c>
      <c r="Q296">
        <v>38</v>
      </c>
      <c r="R296">
        <v>3</v>
      </c>
      <c r="S296">
        <v>3</v>
      </c>
      <c r="T296">
        <v>1</v>
      </c>
      <c r="U296">
        <v>6</v>
      </c>
      <c r="V296">
        <v>22</v>
      </c>
      <c r="W296">
        <v>1</v>
      </c>
    </row>
    <row r="297" spans="1:23" x14ac:dyDescent="0.25">
      <c r="A297" t="s">
        <v>2208</v>
      </c>
      <c r="B297">
        <v>41</v>
      </c>
      <c r="C297" s="2" t="s">
        <v>2869</v>
      </c>
      <c r="D297" t="s">
        <v>2870</v>
      </c>
      <c r="E297">
        <v>2</v>
      </c>
      <c r="F297" t="s">
        <v>35</v>
      </c>
      <c r="G297">
        <v>0</v>
      </c>
      <c r="H297">
        <v>0</v>
      </c>
      <c r="I297">
        <v>0</v>
      </c>
      <c r="J297">
        <v>6</v>
      </c>
      <c r="K297" t="s">
        <v>2688</v>
      </c>
      <c r="L297">
        <v>0</v>
      </c>
      <c r="M297">
        <v>0</v>
      </c>
      <c r="N297">
        <v>0</v>
      </c>
      <c r="O297">
        <v>0</v>
      </c>
      <c r="P297">
        <v>21</v>
      </c>
      <c r="Q297">
        <v>11</v>
      </c>
      <c r="R297">
        <v>3</v>
      </c>
      <c r="S297">
        <v>3</v>
      </c>
      <c r="T297">
        <v>0</v>
      </c>
      <c r="U297">
        <v>6</v>
      </c>
      <c r="V297">
        <v>22</v>
      </c>
      <c r="W297">
        <v>1</v>
      </c>
    </row>
    <row r="298" spans="1:23" x14ac:dyDescent="0.25">
      <c r="A298" t="s">
        <v>2208</v>
      </c>
      <c r="B298">
        <v>41</v>
      </c>
      <c r="C298" s="2" t="s">
        <v>2871</v>
      </c>
      <c r="D298" t="s">
        <v>2872</v>
      </c>
      <c r="E298">
        <v>2</v>
      </c>
      <c r="F298" t="s">
        <v>35</v>
      </c>
      <c r="G298">
        <v>7.0000000000000007E-2</v>
      </c>
      <c r="H298">
        <v>28.57</v>
      </c>
      <c r="I298">
        <v>0</v>
      </c>
      <c r="J298">
        <v>2</v>
      </c>
      <c r="K298" t="s">
        <v>2216</v>
      </c>
      <c r="L298">
        <v>7.4285714285714306</v>
      </c>
      <c r="M298">
        <v>0.52000000000000024</v>
      </c>
      <c r="N298">
        <v>7.4285714285714306</v>
      </c>
      <c r="O298">
        <v>0.52000000000000024</v>
      </c>
      <c r="P298">
        <v>16</v>
      </c>
      <c r="Q298">
        <v>13</v>
      </c>
      <c r="R298">
        <v>3</v>
      </c>
      <c r="S298">
        <v>3</v>
      </c>
      <c r="T298">
        <v>2</v>
      </c>
      <c r="U298">
        <v>2</v>
      </c>
      <c r="V298">
        <v>36</v>
      </c>
      <c r="W298">
        <v>1</v>
      </c>
    </row>
    <row r="299" spans="1:23" x14ac:dyDescent="0.25">
      <c r="A299" t="s">
        <v>2204</v>
      </c>
      <c r="B299">
        <v>62</v>
      </c>
      <c r="C299" s="2" t="s">
        <v>2873</v>
      </c>
      <c r="D299" t="s">
        <v>2874</v>
      </c>
      <c r="E299">
        <v>2</v>
      </c>
      <c r="F299" t="s">
        <v>35</v>
      </c>
      <c r="G299">
        <v>0</v>
      </c>
      <c r="H299">
        <v>0</v>
      </c>
      <c r="I299">
        <v>0</v>
      </c>
      <c r="J299">
        <v>6</v>
      </c>
      <c r="K299" t="s">
        <v>2875</v>
      </c>
      <c r="L299">
        <v>0</v>
      </c>
      <c r="M299">
        <v>0</v>
      </c>
      <c r="N299">
        <v>0</v>
      </c>
      <c r="O299">
        <v>0</v>
      </c>
      <c r="P299">
        <v>16</v>
      </c>
      <c r="Q299">
        <v>4</v>
      </c>
      <c r="R299">
        <v>3</v>
      </c>
      <c r="S299">
        <v>3</v>
      </c>
      <c r="T299">
        <v>1</v>
      </c>
      <c r="U299">
        <v>6</v>
      </c>
      <c r="V299">
        <v>36</v>
      </c>
      <c r="W299">
        <v>1</v>
      </c>
    </row>
    <row r="300" spans="1:23" x14ac:dyDescent="0.25">
      <c r="A300" t="s">
        <v>2250</v>
      </c>
      <c r="B300">
        <v>116</v>
      </c>
      <c r="C300" s="2" t="s">
        <v>2876</v>
      </c>
      <c r="D300" t="s">
        <v>2877</v>
      </c>
      <c r="E300">
        <v>2</v>
      </c>
      <c r="F300" t="s">
        <v>35</v>
      </c>
      <c r="G300">
        <v>7.0000000000000007E-2</v>
      </c>
      <c r="H300">
        <v>28.57</v>
      </c>
      <c r="I300">
        <v>0</v>
      </c>
      <c r="J300">
        <v>6</v>
      </c>
      <c r="K300" t="s">
        <v>2383</v>
      </c>
      <c r="L300">
        <v>0</v>
      </c>
      <c r="M300">
        <v>0</v>
      </c>
      <c r="N300">
        <v>0</v>
      </c>
      <c r="O300">
        <v>0</v>
      </c>
      <c r="P300">
        <v>67</v>
      </c>
      <c r="Q300">
        <v>57</v>
      </c>
      <c r="R300">
        <v>2</v>
      </c>
      <c r="S300">
        <v>2</v>
      </c>
      <c r="T300">
        <v>5</v>
      </c>
      <c r="U300">
        <v>6</v>
      </c>
      <c r="V300">
        <v>22</v>
      </c>
      <c r="W300">
        <v>1</v>
      </c>
    </row>
    <row r="301" spans="1:23" x14ac:dyDescent="0.25">
      <c r="A301" t="s">
        <v>2208</v>
      </c>
      <c r="B301">
        <v>41</v>
      </c>
      <c r="C301" s="2" t="s">
        <v>2878</v>
      </c>
      <c r="D301" t="s">
        <v>2879</v>
      </c>
      <c r="E301">
        <v>2</v>
      </c>
      <c r="F301" t="s">
        <v>35</v>
      </c>
      <c r="G301">
        <v>0.06</v>
      </c>
      <c r="H301">
        <v>33.33</v>
      </c>
      <c r="I301">
        <v>4</v>
      </c>
      <c r="J301">
        <v>4</v>
      </c>
      <c r="K301" t="s">
        <v>2219</v>
      </c>
      <c r="L301">
        <v>30.666666666666661</v>
      </c>
      <c r="M301">
        <v>1.84</v>
      </c>
      <c r="N301">
        <v>0</v>
      </c>
      <c r="O301">
        <v>0</v>
      </c>
      <c r="P301">
        <v>34</v>
      </c>
      <c r="Q301">
        <v>16</v>
      </c>
      <c r="R301">
        <v>3</v>
      </c>
      <c r="S301">
        <v>3</v>
      </c>
      <c r="T301">
        <v>2</v>
      </c>
      <c r="U301">
        <v>4</v>
      </c>
      <c r="V301">
        <v>64</v>
      </c>
      <c r="W301">
        <v>1</v>
      </c>
    </row>
    <row r="302" spans="1:23" x14ac:dyDescent="0.25">
      <c r="A302" t="s">
        <v>2208</v>
      </c>
      <c r="B302">
        <v>41</v>
      </c>
      <c r="C302" s="2" t="s">
        <v>2880</v>
      </c>
      <c r="D302" t="s">
        <v>2881</v>
      </c>
      <c r="E302">
        <v>2</v>
      </c>
      <c r="F302" t="s">
        <v>35</v>
      </c>
      <c r="G302">
        <v>7.0000000000000007E-2</v>
      </c>
      <c r="H302">
        <v>28.57</v>
      </c>
      <c r="I302">
        <v>4</v>
      </c>
      <c r="J302">
        <v>4</v>
      </c>
      <c r="K302" t="s">
        <v>2219</v>
      </c>
      <c r="L302">
        <v>35.428571428571431</v>
      </c>
      <c r="M302">
        <v>2.48</v>
      </c>
      <c r="N302">
        <v>0</v>
      </c>
      <c r="O302">
        <v>0</v>
      </c>
      <c r="P302">
        <v>19</v>
      </c>
      <c r="Q302">
        <v>9</v>
      </c>
      <c r="R302">
        <v>3</v>
      </c>
      <c r="S302">
        <v>3</v>
      </c>
      <c r="T302">
        <v>1</v>
      </c>
      <c r="U302">
        <v>4</v>
      </c>
      <c r="V302">
        <v>64</v>
      </c>
      <c r="W302">
        <v>1</v>
      </c>
    </row>
    <row r="303" spans="1:23" x14ac:dyDescent="0.25">
      <c r="A303" t="s">
        <v>2208</v>
      </c>
      <c r="B303">
        <v>41</v>
      </c>
      <c r="C303" s="2" t="s">
        <v>2882</v>
      </c>
      <c r="D303" t="s">
        <v>2883</v>
      </c>
      <c r="E303">
        <v>2</v>
      </c>
      <c r="F303" t="s">
        <v>35</v>
      </c>
      <c r="G303">
        <v>0.13</v>
      </c>
      <c r="H303">
        <v>15.38</v>
      </c>
      <c r="I303">
        <v>0</v>
      </c>
      <c r="J303">
        <v>6</v>
      </c>
      <c r="K303" t="s">
        <v>2383</v>
      </c>
      <c r="L303">
        <v>6.6153846153846168</v>
      </c>
      <c r="M303">
        <v>0.86000000000000021</v>
      </c>
      <c r="N303">
        <v>6.6153846153846168</v>
      </c>
      <c r="O303">
        <v>0.86000000000000021</v>
      </c>
      <c r="P303">
        <v>21</v>
      </c>
      <c r="Q303">
        <v>31</v>
      </c>
      <c r="R303">
        <v>2</v>
      </c>
      <c r="S303">
        <v>2</v>
      </c>
      <c r="T303">
        <v>3</v>
      </c>
      <c r="U303">
        <v>6</v>
      </c>
      <c r="V303">
        <v>22</v>
      </c>
      <c r="W303">
        <v>1</v>
      </c>
    </row>
    <row r="304" spans="1:23" x14ac:dyDescent="0.25">
      <c r="A304" t="s">
        <v>2204</v>
      </c>
      <c r="B304">
        <v>62</v>
      </c>
      <c r="C304" s="2" t="s">
        <v>2884</v>
      </c>
      <c r="D304" t="s">
        <v>2885</v>
      </c>
      <c r="E304">
        <v>2</v>
      </c>
      <c r="F304" t="s">
        <v>35</v>
      </c>
      <c r="G304">
        <v>0.35</v>
      </c>
      <c r="H304">
        <v>5.71</v>
      </c>
      <c r="I304">
        <v>12</v>
      </c>
      <c r="J304">
        <v>12</v>
      </c>
      <c r="K304" t="s">
        <v>2886</v>
      </c>
      <c r="L304">
        <v>16.285714285714281</v>
      </c>
      <c r="M304">
        <v>5.6999999999999993</v>
      </c>
      <c r="N304">
        <v>0</v>
      </c>
      <c r="O304">
        <v>0</v>
      </c>
      <c r="P304">
        <v>119</v>
      </c>
      <c r="Q304">
        <v>77</v>
      </c>
      <c r="R304">
        <v>11</v>
      </c>
      <c r="S304">
        <v>14</v>
      </c>
      <c r="T304">
        <v>5</v>
      </c>
      <c r="U304">
        <v>12</v>
      </c>
      <c r="V304">
        <v>22</v>
      </c>
      <c r="W304">
        <v>1</v>
      </c>
    </row>
    <row r="305" spans="1:23" x14ac:dyDescent="0.25">
      <c r="A305" t="s">
        <v>2204</v>
      </c>
      <c r="B305">
        <v>62</v>
      </c>
      <c r="C305" s="2" t="s">
        <v>2887</v>
      </c>
      <c r="D305" t="s">
        <v>2888</v>
      </c>
      <c r="E305">
        <v>2</v>
      </c>
      <c r="F305" t="s">
        <v>35</v>
      </c>
      <c r="G305">
        <v>0.27</v>
      </c>
      <c r="H305">
        <v>7.4</v>
      </c>
      <c r="I305">
        <v>6</v>
      </c>
      <c r="J305">
        <v>6</v>
      </c>
      <c r="K305" t="s">
        <v>2889</v>
      </c>
      <c r="L305">
        <v>14.59259259259259</v>
      </c>
      <c r="M305">
        <v>3.94</v>
      </c>
      <c r="N305">
        <v>0</v>
      </c>
      <c r="O305">
        <v>0</v>
      </c>
      <c r="P305">
        <v>121</v>
      </c>
      <c r="Q305">
        <v>88</v>
      </c>
      <c r="R305">
        <v>8</v>
      </c>
      <c r="S305">
        <v>9</v>
      </c>
      <c r="T305">
        <v>17</v>
      </c>
      <c r="U305">
        <v>6</v>
      </c>
      <c r="V305">
        <v>22</v>
      </c>
      <c r="W305">
        <v>1</v>
      </c>
    </row>
    <row r="306" spans="1:23" x14ac:dyDescent="0.25">
      <c r="A306" t="s">
        <v>2208</v>
      </c>
      <c r="B306">
        <v>41</v>
      </c>
      <c r="C306" s="2" t="s">
        <v>2890</v>
      </c>
      <c r="D306" t="s">
        <v>2891</v>
      </c>
      <c r="E306">
        <v>2</v>
      </c>
      <c r="F306" t="s">
        <v>35</v>
      </c>
      <c r="G306">
        <v>0.14000000000000001</v>
      </c>
      <c r="H306">
        <v>14.28</v>
      </c>
      <c r="I306">
        <v>0</v>
      </c>
      <c r="J306">
        <v>6</v>
      </c>
      <c r="K306" t="s">
        <v>2230</v>
      </c>
      <c r="L306">
        <v>21.714285714285719</v>
      </c>
      <c r="M306">
        <v>3.04</v>
      </c>
      <c r="N306">
        <v>21.714285714285719</v>
      </c>
      <c r="O306">
        <v>3.04</v>
      </c>
      <c r="P306">
        <v>26</v>
      </c>
      <c r="Q306">
        <v>19</v>
      </c>
      <c r="R306">
        <v>4</v>
      </c>
      <c r="S306">
        <v>4</v>
      </c>
      <c r="T306">
        <v>0</v>
      </c>
      <c r="U306">
        <v>6</v>
      </c>
      <c r="V306">
        <v>36</v>
      </c>
      <c r="W306">
        <v>1</v>
      </c>
    </row>
    <row r="307" spans="1:23" x14ac:dyDescent="0.25">
      <c r="A307" t="s">
        <v>2204</v>
      </c>
      <c r="B307">
        <v>62</v>
      </c>
      <c r="C307" s="2" t="s">
        <v>2892</v>
      </c>
      <c r="D307" t="s">
        <v>2893</v>
      </c>
      <c r="E307">
        <v>2</v>
      </c>
      <c r="F307" t="s">
        <v>35</v>
      </c>
      <c r="G307">
        <v>0</v>
      </c>
      <c r="H307">
        <v>0</v>
      </c>
      <c r="I307">
        <v>0</v>
      </c>
      <c r="J307">
        <v>3</v>
      </c>
      <c r="K307" t="s">
        <v>2350</v>
      </c>
      <c r="L307">
        <v>0</v>
      </c>
      <c r="M307">
        <v>0</v>
      </c>
      <c r="N307">
        <v>0</v>
      </c>
      <c r="O307">
        <v>0</v>
      </c>
      <c r="P307">
        <v>22</v>
      </c>
      <c r="Q307">
        <v>38</v>
      </c>
      <c r="R307">
        <v>3</v>
      </c>
      <c r="S307">
        <v>4</v>
      </c>
      <c r="T307">
        <v>2</v>
      </c>
      <c r="U307">
        <v>3</v>
      </c>
      <c r="V307">
        <v>36</v>
      </c>
      <c r="W307">
        <v>1</v>
      </c>
    </row>
    <row r="308" spans="1:23" x14ac:dyDescent="0.25">
      <c r="A308" t="s">
        <v>2208</v>
      </c>
      <c r="B308">
        <v>41</v>
      </c>
      <c r="C308" s="2" t="s">
        <v>2894</v>
      </c>
      <c r="D308" t="s">
        <v>2895</v>
      </c>
      <c r="E308">
        <v>2</v>
      </c>
      <c r="F308" t="s">
        <v>35</v>
      </c>
      <c r="G308">
        <v>0</v>
      </c>
      <c r="H308">
        <v>0</v>
      </c>
      <c r="I308">
        <v>0</v>
      </c>
      <c r="J308">
        <v>3</v>
      </c>
      <c r="K308" t="s">
        <v>2230</v>
      </c>
      <c r="L308">
        <v>0</v>
      </c>
      <c r="M308">
        <v>0</v>
      </c>
      <c r="N308">
        <v>0</v>
      </c>
      <c r="O308">
        <v>0</v>
      </c>
      <c r="P308">
        <v>10</v>
      </c>
      <c r="Q308">
        <v>9</v>
      </c>
      <c r="R308">
        <v>3</v>
      </c>
      <c r="S308">
        <v>4</v>
      </c>
      <c r="T308">
        <v>0</v>
      </c>
      <c r="U308">
        <v>3</v>
      </c>
      <c r="V308">
        <v>36</v>
      </c>
      <c r="W308">
        <v>1</v>
      </c>
    </row>
    <row r="309" spans="1:23" x14ac:dyDescent="0.25">
      <c r="A309" t="s">
        <v>2204</v>
      </c>
      <c r="B309">
        <v>62</v>
      </c>
      <c r="C309" s="2" t="s">
        <v>2896</v>
      </c>
      <c r="D309" t="s">
        <v>2897</v>
      </c>
      <c r="E309">
        <v>2</v>
      </c>
      <c r="F309" t="s">
        <v>35</v>
      </c>
      <c r="G309">
        <v>0.14000000000000001</v>
      </c>
      <c r="H309">
        <v>21.42</v>
      </c>
      <c r="I309">
        <v>0</v>
      </c>
      <c r="J309">
        <v>3</v>
      </c>
      <c r="K309" t="s">
        <v>2476</v>
      </c>
      <c r="L309">
        <v>7.7142857142857153</v>
      </c>
      <c r="M309">
        <v>1.08</v>
      </c>
      <c r="N309">
        <v>7.7142857142857153</v>
      </c>
      <c r="O309">
        <v>1.08</v>
      </c>
      <c r="P309">
        <v>14</v>
      </c>
      <c r="Q309">
        <v>13</v>
      </c>
      <c r="R309">
        <v>3</v>
      </c>
      <c r="S309">
        <v>3</v>
      </c>
      <c r="T309">
        <v>1</v>
      </c>
      <c r="U309">
        <v>3</v>
      </c>
      <c r="V309">
        <v>22</v>
      </c>
      <c r="W309">
        <v>1</v>
      </c>
    </row>
    <row r="310" spans="1:23" x14ac:dyDescent="0.25">
      <c r="A310" t="s">
        <v>2208</v>
      </c>
      <c r="B310">
        <v>41</v>
      </c>
      <c r="C310" s="2" t="s">
        <v>2898</v>
      </c>
      <c r="D310" t="s">
        <v>2899</v>
      </c>
      <c r="E310">
        <v>2</v>
      </c>
      <c r="F310" t="s">
        <v>35</v>
      </c>
      <c r="G310">
        <v>0</v>
      </c>
      <c r="H310">
        <v>0</v>
      </c>
      <c r="I310">
        <v>0</v>
      </c>
      <c r="J310">
        <v>6</v>
      </c>
      <c r="K310" t="s">
        <v>2383</v>
      </c>
      <c r="L310">
        <v>0</v>
      </c>
      <c r="M310">
        <v>0</v>
      </c>
      <c r="N310">
        <v>0</v>
      </c>
      <c r="O310">
        <v>0</v>
      </c>
      <c r="P310">
        <v>29</v>
      </c>
      <c r="Q310">
        <v>74</v>
      </c>
      <c r="R310">
        <v>3</v>
      </c>
      <c r="S310">
        <v>3</v>
      </c>
      <c r="T310">
        <v>0</v>
      </c>
      <c r="U310">
        <v>6</v>
      </c>
      <c r="V310">
        <v>22</v>
      </c>
      <c r="W310">
        <v>1</v>
      </c>
    </row>
    <row r="311" spans="1:23" x14ac:dyDescent="0.25">
      <c r="A311" t="s">
        <v>2204</v>
      </c>
      <c r="B311">
        <v>62</v>
      </c>
      <c r="C311" s="2" t="s">
        <v>2900</v>
      </c>
      <c r="D311" t="s">
        <v>2901</v>
      </c>
      <c r="E311">
        <v>2</v>
      </c>
      <c r="F311" t="s">
        <v>35</v>
      </c>
      <c r="G311">
        <v>0</v>
      </c>
      <c r="H311">
        <v>0</v>
      </c>
      <c r="I311">
        <v>0</v>
      </c>
      <c r="J311">
        <v>6</v>
      </c>
      <c r="K311" t="s">
        <v>2902</v>
      </c>
      <c r="L311">
        <v>0</v>
      </c>
      <c r="M311">
        <v>0</v>
      </c>
      <c r="N311">
        <v>0</v>
      </c>
      <c r="O311">
        <v>0</v>
      </c>
      <c r="P311">
        <v>34</v>
      </c>
      <c r="Q311">
        <v>52</v>
      </c>
      <c r="R311">
        <v>4</v>
      </c>
      <c r="S311">
        <v>4</v>
      </c>
      <c r="T311">
        <v>1</v>
      </c>
      <c r="U311">
        <v>6</v>
      </c>
      <c r="V311">
        <v>22</v>
      </c>
      <c r="W311">
        <v>1</v>
      </c>
    </row>
    <row r="312" spans="1:23" x14ac:dyDescent="0.25">
      <c r="A312" t="s">
        <v>2204</v>
      </c>
      <c r="B312">
        <v>62</v>
      </c>
      <c r="C312" s="2" t="s">
        <v>2903</v>
      </c>
      <c r="D312" t="s">
        <v>2904</v>
      </c>
      <c r="E312">
        <v>2</v>
      </c>
      <c r="F312" t="s">
        <v>35</v>
      </c>
      <c r="G312">
        <v>0.13</v>
      </c>
      <c r="H312">
        <v>15.38</v>
      </c>
      <c r="I312">
        <v>0</v>
      </c>
      <c r="J312">
        <v>4</v>
      </c>
      <c r="K312" t="s">
        <v>2455</v>
      </c>
      <c r="L312">
        <v>6.6153846153846168</v>
      </c>
      <c r="M312">
        <v>0.86000000000000021</v>
      </c>
      <c r="N312">
        <v>6.6153846153846168</v>
      </c>
      <c r="O312">
        <v>0.86000000000000021</v>
      </c>
      <c r="P312">
        <v>15</v>
      </c>
      <c r="Q312">
        <v>22</v>
      </c>
      <c r="R312">
        <v>4</v>
      </c>
      <c r="S312">
        <v>4</v>
      </c>
      <c r="T312">
        <v>3</v>
      </c>
      <c r="U312">
        <v>4</v>
      </c>
      <c r="V312">
        <v>22</v>
      </c>
      <c r="W312">
        <v>1</v>
      </c>
    </row>
    <row r="313" spans="1:23" x14ac:dyDescent="0.25">
      <c r="A313" t="s">
        <v>2208</v>
      </c>
      <c r="B313">
        <v>41</v>
      </c>
      <c r="C313" s="2" t="s">
        <v>2905</v>
      </c>
      <c r="D313" t="s">
        <v>2906</v>
      </c>
      <c r="E313">
        <v>2</v>
      </c>
      <c r="F313" t="s">
        <v>35</v>
      </c>
      <c r="G313">
        <v>0.28000000000000003</v>
      </c>
      <c r="H313">
        <v>7.14</v>
      </c>
      <c r="I313">
        <v>0</v>
      </c>
      <c r="J313">
        <v>12</v>
      </c>
      <c r="K313" t="s">
        <v>2693</v>
      </c>
      <c r="L313">
        <v>41.857142857142861</v>
      </c>
      <c r="M313">
        <v>11.72</v>
      </c>
      <c r="N313">
        <v>41.857142857142861</v>
      </c>
      <c r="O313">
        <v>11.72</v>
      </c>
      <c r="P313">
        <v>38</v>
      </c>
      <c r="Q313">
        <v>28</v>
      </c>
      <c r="R313">
        <v>4</v>
      </c>
      <c r="S313">
        <v>4</v>
      </c>
      <c r="T313">
        <v>4</v>
      </c>
      <c r="U313">
        <v>12</v>
      </c>
      <c r="V313">
        <v>49</v>
      </c>
      <c r="W313">
        <v>1</v>
      </c>
    </row>
    <row r="314" spans="1:23" x14ac:dyDescent="0.25">
      <c r="A314" t="s">
        <v>2208</v>
      </c>
      <c r="B314">
        <v>41</v>
      </c>
      <c r="C314" s="2" t="s">
        <v>2907</v>
      </c>
      <c r="D314" t="s">
        <v>2908</v>
      </c>
      <c r="E314">
        <v>2</v>
      </c>
      <c r="F314" t="s">
        <v>35</v>
      </c>
      <c r="G314">
        <v>0.06</v>
      </c>
      <c r="H314">
        <v>33.33</v>
      </c>
      <c r="I314">
        <v>0</v>
      </c>
      <c r="J314">
        <v>4</v>
      </c>
      <c r="K314" t="s">
        <v>159</v>
      </c>
      <c r="L314">
        <v>0</v>
      </c>
      <c r="M314">
        <v>0</v>
      </c>
      <c r="N314">
        <v>0</v>
      </c>
      <c r="O314">
        <v>0</v>
      </c>
      <c r="P314">
        <v>38</v>
      </c>
      <c r="Q314">
        <v>44</v>
      </c>
      <c r="R314">
        <v>5</v>
      </c>
      <c r="S314">
        <v>5</v>
      </c>
      <c r="T314">
        <v>3</v>
      </c>
      <c r="U314">
        <v>4</v>
      </c>
      <c r="V314">
        <v>22</v>
      </c>
      <c r="W314">
        <v>1</v>
      </c>
    </row>
    <row r="315" spans="1:23" x14ac:dyDescent="0.25">
      <c r="A315" t="s">
        <v>2204</v>
      </c>
      <c r="B315">
        <v>62</v>
      </c>
      <c r="C315" s="2" t="s">
        <v>2909</v>
      </c>
      <c r="D315" t="s">
        <v>2910</v>
      </c>
      <c r="E315">
        <v>2</v>
      </c>
      <c r="F315" t="s">
        <v>35</v>
      </c>
      <c r="G315">
        <v>7.0000000000000007E-2</v>
      </c>
      <c r="H315">
        <v>28.57</v>
      </c>
      <c r="I315">
        <v>0</v>
      </c>
      <c r="J315">
        <v>12</v>
      </c>
      <c r="K315" t="s">
        <v>2586</v>
      </c>
      <c r="L315">
        <v>0</v>
      </c>
      <c r="M315">
        <v>0</v>
      </c>
      <c r="N315">
        <v>0</v>
      </c>
      <c r="O315">
        <v>0</v>
      </c>
      <c r="P315">
        <v>72</v>
      </c>
      <c r="Q315">
        <v>84</v>
      </c>
      <c r="R315">
        <v>5</v>
      </c>
      <c r="S315">
        <v>5</v>
      </c>
      <c r="T315">
        <v>7</v>
      </c>
      <c r="U315">
        <v>12</v>
      </c>
      <c r="V315">
        <v>18</v>
      </c>
      <c r="W315">
        <v>1</v>
      </c>
    </row>
    <row r="316" spans="1:23" x14ac:dyDescent="0.25">
      <c r="A316" t="s">
        <v>2204</v>
      </c>
      <c r="B316">
        <v>62</v>
      </c>
      <c r="C316" s="2" t="s">
        <v>2911</v>
      </c>
      <c r="D316" t="s">
        <v>2912</v>
      </c>
      <c r="E316">
        <v>2</v>
      </c>
      <c r="F316" t="s">
        <v>35</v>
      </c>
      <c r="G316">
        <v>0.24</v>
      </c>
      <c r="H316">
        <v>8.33</v>
      </c>
      <c r="I316">
        <v>6</v>
      </c>
      <c r="J316">
        <v>6</v>
      </c>
      <c r="K316" t="s">
        <v>2886</v>
      </c>
      <c r="L316">
        <v>13.66666666666667</v>
      </c>
      <c r="M316">
        <v>3.28</v>
      </c>
      <c r="N316">
        <v>0</v>
      </c>
      <c r="O316">
        <v>0</v>
      </c>
      <c r="P316">
        <v>75</v>
      </c>
      <c r="Q316">
        <v>56</v>
      </c>
      <c r="R316">
        <v>9</v>
      </c>
      <c r="S316">
        <v>9</v>
      </c>
      <c r="T316">
        <v>6</v>
      </c>
      <c r="U316">
        <v>6</v>
      </c>
      <c r="V316">
        <v>22</v>
      </c>
      <c r="W316">
        <v>1</v>
      </c>
    </row>
    <row r="317" spans="1:23" x14ac:dyDescent="0.25">
      <c r="A317" t="s">
        <v>2204</v>
      </c>
      <c r="B317">
        <v>62</v>
      </c>
      <c r="C317" s="2" t="s">
        <v>2913</v>
      </c>
      <c r="D317" t="s">
        <v>2914</v>
      </c>
      <c r="E317">
        <v>2</v>
      </c>
      <c r="F317" t="s">
        <v>35</v>
      </c>
      <c r="G317">
        <v>0.14000000000000001</v>
      </c>
      <c r="H317">
        <v>14.28</v>
      </c>
      <c r="I317">
        <v>6</v>
      </c>
      <c r="J317">
        <v>6</v>
      </c>
      <c r="K317" t="s">
        <v>2336</v>
      </c>
      <c r="L317">
        <v>7.7142857142857153</v>
      </c>
      <c r="M317">
        <v>1.08</v>
      </c>
      <c r="N317">
        <v>0</v>
      </c>
      <c r="O317">
        <v>0</v>
      </c>
      <c r="P317">
        <v>164</v>
      </c>
      <c r="Q317">
        <v>171</v>
      </c>
      <c r="R317">
        <v>9</v>
      </c>
      <c r="S317">
        <v>10</v>
      </c>
      <c r="T317">
        <v>14</v>
      </c>
      <c r="U317">
        <v>6</v>
      </c>
      <c r="V317">
        <v>22</v>
      </c>
      <c r="W317">
        <v>1</v>
      </c>
    </row>
    <row r="318" spans="1:23" x14ac:dyDescent="0.25">
      <c r="A318" t="s">
        <v>2208</v>
      </c>
      <c r="B318">
        <v>41</v>
      </c>
      <c r="C318" s="2" t="s">
        <v>2915</v>
      </c>
      <c r="D318" t="s">
        <v>2916</v>
      </c>
      <c r="E318">
        <v>2</v>
      </c>
      <c r="F318" t="s">
        <v>35</v>
      </c>
      <c r="G318">
        <v>0.06</v>
      </c>
      <c r="H318">
        <v>33.33</v>
      </c>
      <c r="I318">
        <v>0</v>
      </c>
      <c r="J318">
        <v>6</v>
      </c>
      <c r="K318" t="s">
        <v>2230</v>
      </c>
      <c r="L318">
        <v>2.6666666666666639</v>
      </c>
      <c r="M318">
        <v>0.15999999999999989</v>
      </c>
      <c r="N318">
        <v>2.6666666666666639</v>
      </c>
      <c r="O318">
        <v>0.15999999999999989</v>
      </c>
      <c r="P318">
        <v>46</v>
      </c>
      <c r="Q318">
        <v>38</v>
      </c>
      <c r="R318">
        <v>4</v>
      </c>
      <c r="S318">
        <v>4</v>
      </c>
      <c r="T318">
        <v>3</v>
      </c>
      <c r="U318">
        <v>6</v>
      </c>
      <c r="V318">
        <v>36</v>
      </c>
      <c r="W318">
        <v>1</v>
      </c>
    </row>
    <row r="319" spans="1:23" x14ac:dyDescent="0.25">
      <c r="A319" t="s">
        <v>2204</v>
      </c>
      <c r="B319">
        <v>62</v>
      </c>
      <c r="C319" s="2" t="s">
        <v>2917</v>
      </c>
      <c r="D319" t="s">
        <v>2918</v>
      </c>
      <c r="E319">
        <v>2</v>
      </c>
      <c r="F319" t="s">
        <v>35</v>
      </c>
      <c r="G319">
        <v>0.14000000000000001</v>
      </c>
      <c r="H319">
        <v>14.28</v>
      </c>
      <c r="I319">
        <v>0</v>
      </c>
      <c r="J319">
        <v>6</v>
      </c>
      <c r="K319" t="s">
        <v>2426</v>
      </c>
      <c r="L319">
        <v>7.7142857142857153</v>
      </c>
      <c r="M319">
        <v>1.08</v>
      </c>
      <c r="N319">
        <v>7.7142857142857153</v>
      </c>
      <c r="O319">
        <v>1.08</v>
      </c>
      <c r="P319">
        <v>25</v>
      </c>
      <c r="Q319">
        <v>39</v>
      </c>
      <c r="R319">
        <v>5</v>
      </c>
      <c r="S319">
        <v>5</v>
      </c>
      <c r="T319">
        <v>3</v>
      </c>
      <c r="U319">
        <v>6</v>
      </c>
      <c r="V319">
        <v>22</v>
      </c>
      <c r="W319">
        <v>1</v>
      </c>
    </row>
    <row r="320" spans="1:23" x14ac:dyDescent="0.25">
      <c r="A320" t="s">
        <v>2204</v>
      </c>
      <c r="B320">
        <v>62</v>
      </c>
      <c r="C320" s="2" t="s">
        <v>2919</v>
      </c>
      <c r="D320" t="s">
        <v>2920</v>
      </c>
      <c r="E320">
        <v>2</v>
      </c>
      <c r="F320" t="s">
        <v>35</v>
      </c>
      <c r="G320">
        <v>0</v>
      </c>
      <c r="H320">
        <v>0</v>
      </c>
      <c r="I320">
        <v>0</v>
      </c>
      <c r="J320">
        <v>6</v>
      </c>
      <c r="K320" t="s">
        <v>2902</v>
      </c>
      <c r="L320">
        <v>0</v>
      </c>
      <c r="M320">
        <v>0</v>
      </c>
      <c r="N320">
        <v>0</v>
      </c>
      <c r="O320">
        <v>0</v>
      </c>
      <c r="P320">
        <v>72</v>
      </c>
      <c r="Q320">
        <v>56</v>
      </c>
      <c r="R320">
        <v>6</v>
      </c>
      <c r="S320">
        <v>6</v>
      </c>
      <c r="T320">
        <v>4</v>
      </c>
      <c r="U320">
        <v>6</v>
      </c>
      <c r="V320">
        <v>22</v>
      </c>
      <c r="W320">
        <v>1</v>
      </c>
    </row>
    <row r="321" spans="1:23" x14ac:dyDescent="0.25">
      <c r="A321" t="s">
        <v>2204</v>
      </c>
      <c r="B321">
        <v>62</v>
      </c>
      <c r="C321" s="2" t="s">
        <v>2921</v>
      </c>
      <c r="D321" t="s">
        <v>2922</v>
      </c>
      <c r="E321">
        <v>2</v>
      </c>
      <c r="F321" t="s">
        <v>35</v>
      </c>
      <c r="G321">
        <v>7.0000000000000007E-2</v>
      </c>
      <c r="H321">
        <v>28.57</v>
      </c>
      <c r="I321">
        <v>0</v>
      </c>
      <c r="J321">
        <v>12</v>
      </c>
      <c r="K321" t="s">
        <v>2923</v>
      </c>
      <c r="L321">
        <v>7.4285714285714306</v>
      </c>
      <c r="M321">
        <v>0.52000000000000024</v>
      </c>
      <c r="N321">
        <v>7.4285714285714306</v>
      </c>
      <c r="O321">
        <v>0.52000000000000024</v>
      </c>
      <c r="P321">
        <v>38</v>
      </c>
      <c r="Q321">
        <v>49</v>
      </c>
      <c r="R321">
        <v>4</v>
      </c>
      <c r="S321">
        <v>4</v>
      </c>
      <c r="T321">
        <v>4</v>
      </c>
      <c r="U321">
        <v>12</v>
      </c>
      <c r="V321">
        <v>36</v>
      </c>
      <c r="W321">
        <v>1</v>
      </c>
    </row>
    <row r="322" spans="1:23" x14ac:dyDescent="0.25">
      <c r="A322" t="s">
        <v>2208</v>
      </c>
      <c r="B322">
        <v>41</v>
      </c>
      <c r="C322" s="2" t="s">
        <v>2924</v>
      </c>
      <c r="D322" t="s">
        <v>2925</v>
      </c>
      <c r="E322">
        <v>2</v>
      </c>
      <c r="F322" t="s">
        <v>35</v>
      </c>
      <c r="G322">
        <v>7.0000000000000007E-2</v>
      </c>
      <c r="H322">
        <v>28.57</v>
      </c>
      <c r="I322">
        <v>0</v>
      </c>
      <c r="J322">
        <v>12</v>
      </c>
      <c r="K322" t="s">
        <v>2688</v>
      </c>
      <c r="L322">
        <v>0</v>
      </c>
      <c r="M322">
        <v>0</v>
      </c>
      <c r="N322">
        <v>0</v>
      </c>
      <c r="O322">
        <v>0</v>
      </c>
      <c r="P322">
        <v>114</v>
      </c>
      <c r="Q322">
        <v>125</v>
      </c>
      <c r="R322">
        <v>6</v>
      </c>
      <c r="S322">
        <v>6</v>
      </c>
      <c r="T322">
        <v>13</v>
      </c>
      <c r="U322">
        <v>12</v>
      </c>
      <c r="V322">
        <v>22</v>
      </c>
      <c r="W322">
        <v>1</v>
      </c>
    </row>
    <row r="323" spans="1:23" x14ac:dyDescent="0.25">
      <c r="A323" t="s">
        <v>2250</v>
      </c>
      <c r="B323">
        <v>116</v>
      </c>
      <c r="C323" s="2" t="s">
        <v>2926</v>
      </c>
      <c r="D323" t="s">
        <v>2927</v>
      </c>
      <c r="E323">
        <v>2</v>
      </c>
      <c r="F323" t="s">
        <v>35</v>
      </c>
      <c r="G323">
        <v>0.26</v>
      </c>
      <c r="H323">
        <v>7.69</v>
      </c>
      <c r="I323">
        <v>12</v>
      </c>
      <c r="J323">
        <v>12</v>
      </c>
      <c r="K323" t="s">
        <v>2312</v>
      </c>
      <c r="L323">
        <v>14.30769230769231</v>
      </c>
      <c r="M323">
        <v>3.72</v>
      </c>
      <c r="N323">
        <v>0</v>
      </c>
      <c r="O323">
        <v>0</v>
      </c>
      <c r="P323">
        <v>166</v>
      </c>
      <c r="Q323">
        <v>86</v>
      </c>
      <c r="R323">
        <v>20</v>
      </c>
      <c r="S323">
        <v>21</v>
      </c>
      <c r="T323">
        <v>4</v>
      </c>
      <c r="U323">
        <v>12</v>
      </c>
      <c r="V323">
        <v>22</v>
      </c>
      <c r="W323">
        <v>1</v>
      </c>
    </row>
    <row r="324" spans="1:23" x14ac:dyDescent="0.25">
      <c r="A324" t="s">
        <v>2250</v>
      </c>
      <c r="B324">
        <v>116</v>
      </c>
      <c r="C324" s="2" t="s">
        <v>2928</v>
      </c>
      <c r="D324" t="s">
        <v>2929</v>
      </c>
      <c r="E324">
        <v>2</v>
      </c>
      <c r="F324" t="s">
        <v>35</v>
      </c>
      <c r="G324">
        <v>0.28000000000000003</v>
      </c>
      <c r="H324">
        <v>7.14</v>
      </c>
      <c r="I324">
        <v>0</v>
      </c>
      <c r="J324">
        <v>12</v>
      </c>
      <c r="K324" t="s">
        <v>2357</v>
      </c>
      <c r="L324">
        <v>10.857142857142859</v>
      </c>
      <c r="M324">
        <v>3.04</v>
      </c>
      <c r="N324">
        <v>10.857142857142859</v>
      </c>
      <c r="O324">
        <v>3.04</v>
      </c>
      <c r="P324">
        <v>114</v>
      </c>
      <c r="Q324">
        <v>99</v>
      </c>
      <c r="R324">
        <v>10</v>
      </c>
      <c r="S324">
        <v>11</v>
      </c>
      <c r="T324">
        <v>4</v>
      </c>
      <c r="U324">
        <v>12</v>
      </c>
      <c r="V324">
        <v>18</v>
      </c>
      <c r="W324">
        <v>1</v>
      </c>
    </row>
    <row r="325" spans="1:23" x14ac:dyDescent="0.25">
      <c r="A325" t="s">
        <v>2204</v>
      </c>
      <c r="B325">
        <v>62</v>
      </c>
      <c r="C325" s="2" t="s">
        <v>2930</v>
      </c>
      <c r="D325" t="s">
        <v>2931</v>
      </c>
      <c r="E325">
        <v>2</v>
      </c>
      <c r="F325" t="s">
        <v>35</v>
      </c>
      <c r="G325">
        <v>0.26</v>
      </c>
      <c r="H325">
        <v>7.69</v>
      </c>
      <c r="I325">
        <v>0</v>
      </c>
      <c r="J325">
        <v>12</v>
      </c>
      <c r="K325" t="s">
        <v>2347</v>
      </c>
      <c r="L325">
        <v>14.30769230769231</v>
      </c>
      <c r="M325">
        <v>3.72</v>
      </c>
      <c r="N325">
        <v>14.30769230769231</v>
      </c>
      <c r="O325">
        <v>3.72</v>
      </c>
      <c r="P325">
        <v>79</v>
      </c>
      <c r="Q325">
        <v>49</v>
      </c>
      <c r="R325">
        <v>4</v>
      </c>
      <c r="S325">
        <v>9</v>
      </c>
      <c r="T325">
        <v>3</v>
      </c>
      <c r="U325">
        <v>12</v>
      </c>
      <c r="V325">
        <v>22</v>
      </c>
      <c r="W325">
        <v>1</v>
      </c>
    </row>
    <row r="326" spans="1:23" x14ac:dyDescent="0.25">
      <c r="A326" t="s">
        <v>2250</v>
      </c>
      <c r="B326">
        <v>116</v>
      </c>
      <c r="C326" s="2" t="s">
        <v>2932</v>
      </c>
      <c r="D326" t="s">
        <v>2933</v>
      </c>
      <c r="E326">
        <v>2</v>
      </c>
      <c r="F326" t="s">
        <v>35</v>
      </c>
      <c r="G326">
        <v>0.14000000000000001</v>
      </c>
      <c r="H326">
        <v>14.28</v>
      </c>
      <c r="I326">
        <v>0</v>
      </c>
      <c r="J326">
        <v>24</v>
      </c>
      <c r="K326" t="s">
        <v>2934</v>
      </c>
      <c r="L326">
        <v>7.7142857142857153</v>
      </c>
      <c r="M326">
        <v>1.08</v>
      </c>
      <c r="N326">
        <v>7.7142857142857153</v>
      </c>
      <c r="O326">
        <v>1.08</v>
      </c>
      <c r="P326">
        <v>136</v>
      </c>
      <c r="Q326">
        <v>110</v>
      </c>
      <c r="R326">
        <v>11</v>
      </c>
      <c r="S326">
        <v>11</v>
      </c>
      <c r="T326">
        <v>7</v>
      </c>
      <c r="U326">
        <v>24</v>
      </c>
      <c r="V326">
        <v>22</v>
      </c>
      <c r="W326">
        <v>1</v>
      </c>
    </row>
    <row r="327" spans="1:23" x14ac:dyDescent="0.25">
      <c r="A327" t="s">
        <v>2204</v>
      </c>
      <c r="B327">
        <v>62</v>
      </c>
      <c r="C327" s="2" t="s">
        <v>2935</v>
      </c>
      <c r="D327" t="s">
        <v>2936</v>
      </c>
      <c r="E327">
        <v>2</v>
      </c>
      <c r="F327" t="s">
        <v>35</v>
      </c>
      <c r="G327">
        <v>0.21</v>
      </c>
      <c r="H327">
        <v>9.52</v>
      </c>
      <c r="I327">
        <v>12</v>
      </c>
      <c r="J327">
        <v>12</v>
      </c>
      <c r="K327" t="s">
        <v>2383</v>
      </c>
      <c r="L327">
        <v>12.47619047619048</v>
      </c>
      <c r="M327">
        <v>2.62</v>
      </c>
      <c r="N327">
        <v>0</v>
      </c>
      <c r="O327">
        <v>0</v>
      </c>
      <c r="P327">
        <v>95</v>
      </c>
      <c r="Q327">
        <v>142</v>
      </c>
      <c r="R327">
        <v>12</v>
      </c>
      <c r="S327">
        <v>12</v>
      </c>
      <c r="T327">
        <v>7</v>
      </c>
      <c r="U327">
        <v>12</v>
      </c>
      <c r="V327">
        <v>22</v>
      </c>
      <c r="W327">
        <v>1</v>
      </c>
    </row>
    <row r="328" spans="1:23" x14ac:dyDescent="0.25">
      <c r="A328" t="s">
        <v>2204</v>
      </c>
      <c r="B328">
        <v>62</v>
      </c>
      <c r="C328" s="2" t="s">
        <v>2937</v>
      </c>
      <c r="D328" t="s">
        <v>2938</v>
      </c>
      <c r="E328">
        <v>2</v>
      </c>
      <c r="F328" t="s">
        <v>35</v>
      </c>
      <c r="G328">
        <v>0.14000000000000001</v>
      </c>
      <c r="H328">
        <v>14.28</v>
      </c>
      <c r="I328">
        <v>10</v>
      </c>
      <c r="J328">
        <v>10</v>
      </c>
      <c r="K328" t="s">
        <v>2576</v>
      </c>
      <c r="L328">
        <v>7.7142857142857153</v>
      </c>
      <c r="M328">
        <v>1.08</v>
      </c>
      <c r="N328">
        <v>0</v>
      </c>
      <c r="O328">
        <v>0</v>
      </c>
      <c r="P328">
        <v>260</v>
      </c>
      <c r="Q328">
        <v>198</v>
      </c>
      <c r="R328">
        <v>10</v>
      </c>
      <c r="S328">
        <v>12</v>
      </c>
      <c r="T328">
        <v>14</v>
      </c>
      <c r="U328">
        <v>10</v>
      </c>
      <c r="V328">
        <v>22</v>
      </c>
      <c r="W328">
        <v>1</v>
      </c>
    </row>
    <row r="329" spans="1:23" x14ac:dyDescent="0.25">
      <c r="A329" t="s">
        <v>2204</v>
      </c>
      <c r="B329">
        <v>62</v>
      </c>
      <c r="C329" s="2" t="s">
        <v>2939</v>
      </c>
      <c r="D329" t="s">
        <v>2940</v>
      </c>
      <c r="E329">
        <v>2</v>
      </c>
      <c r="F329" t="s">
        <v>35</v>
      </c>
      <c r="G329">
        <v>0.56999999999999995</v>
      </c>
      <c r="H329">
        <v>3.5</v>
      </c>
      <c r="I329">
        <v>24</v>
      </c>
      <c r="J329">
        <v>6</v>
      </c>
      <c r="K329" t="s">
        <v>2336</v>
      </c>
      <c r="L329">
        <v>18.491228070175438</v>
      </c>
      <c r="M329">
        <v>10.54</v>
      </c>
      <c r="N329">
        <v>0</v>
      </c>
      <c r="O329">
        <v>0</v>
      </c>
      <c r="P329">
        <v>496</v>
      </c>
      <c r="Q329">
        <v>523</v>
      </c>
      <c r="R329">
        <v>22</v>
      </c>
      <c r="S329">
        <v>24</v>
      </c>
      <c r="T329">
        <v>27</v>
      </c>
      <c r="U329">
        <v>6</v>
      </c>
      <c r="V329">
        <v>22</v>
      </c>
      <c r="W329">
        <v>1</v>
      </c>
    </row>
    <row r="330" spans="1:23" x14ac:dyDescent="0.25">
      <c r="A330" t="s">
        <v>2204</v>
      </c>
      <c r="B330">
        <v>62</v>
      </c>
      <c r="C330" s="2" t="s">
        <v>2941</v>
      </c>
      <c r="D330" t="s">
        <v>2942</v>
      </c>
      <c r="E330">
        <v>2</v>
      </c>
      <c r="F330" t="s">
        <v>35</v>
      </c>
      <c r="G330">
        <v>0.13</v>
      </c>
      <c r="H330">
        <v>15.38</v>
      </c>
      <c r="I330">
        <v>12</v>
      </c>
      <c r="J330">
        <v>12</v>
      </c>
      <c r="K330" t="s">
        <v>107</v>
      </c>
      <c r="L330">
        <v>2.6153846153846172</v>
      </c>
      <c r="M330">
        <v>0.34000000000000019</v>
      </c>
      <c r="N330">
        <v>0</v>
      </c>
      <c r="O330">
        <v>0</v>
      </c>
      <c r="P330">
        <v>167</v>
      </c>
      <c r="Q330">
        <v>159</v>
      </c>
      <c r="R330">
        <v>10</v>
      </c>
      <c r="S330">
        <v>14</v>
      </c>
      <c r="T330">
        <v>9</v>
      </c>
      <c r="U330">
        <v>12</v>
      </c>
      <c r="V330">
        <v>18</v>
      </c>
      <c r="W330">
        <v>1</v>
      </c>
    </row>
    <row r="331" spans="1:23" x14ac:dyDescent="0.25">
      <c r="A331" t="s">
        <v>2204</v>
      </c>
      <c r="B331">
        <v>62</v>
      </c>
      <c r="C331" s="2" t="s">
        <v>2943</v>
      </c>
      <c r="D331" t="s">
        <v>2944</v>
      </c>
      <c r="E331">
        <v>2</v>
      </c>
      <c r="F331" t="s">
        <v>35</v>
      </c>
      <c r="G331">
        <v>1.18</v>
      </c>
      <c r="H331">
        <v>1.69</v>
      </c>
      <c r="I331">
        <v>12</v>
      </c>
      <c r="J331">
        <v>12</v>
      </c>
      <c r="K331" t="s">
        <v>2347</v>
      </c>
      <c r="L331">
        <v>20.305084745762709</v>
      </c>
      <c r="M331">
        <v>23.96</v>
      </c>
      <c r="N331">
        <v>10.135593220338979</v>
      </c>
      <c r="O331">
        <v>11.96</v>
      </c>
      <c r="P331">
        <v>231</v>
      </c>
      <c r="Q331">
        <v>107</v>
      </c>
      <c r="R331">
        <v>12</v>
      </c>
      <c r="S331">
        <v>15</v>
      </c>
      <c r="T331">
        <v>11</v>
      </c>
      <c r="U331">
        <v>12</v>
      </c>
      <c r="V331">
        <v>22</v>
      </c>
      <c r="W331">
        <v>1</v>
      </c>
    </row>
    <row r="332" spans="1:23" x14ac:dyDescent="0.25">
      <c r="A332" t="s">
        <v>2204</v>
      </c>
      <c r="B332">
        <v>62</v>
      </c>
      <c r="C332" s="2" t="s">
        <v>2945</v>
      </c>
      <c r="D332" t="s">
        <v>2946</v>
      </c>
      <c r="E332">
        <v>3</v>
      </c>
      <c r="F332" t="s">
        <v>35</v>
      </c>
      <c r="G332">
        <v>0.34</v>
      </c>
      <c r="H332">
        <v>8.82</v>
      </c>
      <c r="I332">
        <v>6</v>
      </c>
      <c r="J332">
        <v>6</v>
      </c>
      <c r="K332" t="s">
        <v>2538</v>
      </c>
      <c r="L332">
        <v>13.176470588235301</v>
      </c>
      <c r="M332">
        <v>4.4800000000000004</v>
      </c>
      <c r="N332">
        <v>0</v>
      </c>
      <c r="O332">
        <v>0</v>
      </c>
      <c r="P332">
        <v>84</v>
      </c>
      <c r="Q332">
        <v>106</v>
      </c>
      <c r="R332">
        <v>9</v>
      </c>
      <c r="S332">
        <v>9</v>
      </c>
      <c r="T332">
        <v>7</v>
      </c>
      <c r="U332">
        <v>6</v>
      </c>
      <c r="V332">
        <v>22</v>
      </c>
      <c r="W332">
        <v>1</v>
      </c>
    </row>
    <row r="333" spans="1:23" x14ac:dyDescent="0.25">
      <c r="A333" t="s">
        <v>2204</v>
      </c>
      <c r="B333">
        <v>62</v>
      </c>
      <c r="C333" s="2" t="s">
        <v>2947</v>
      </c>
      <c r="D333" t="s">
        <v>2948</v>
      </c>
      <c r="E333">
        <v>3</v>
      </c>
      <c r="F333" t="s">
        <v>35</v>
      </c>
      <c r="G333">
        <v>0.14000000000000001</v>
      </c>
      <c r="H333">
        <v>21.42</v>
      </c>
      <c r="I333">
        <v>0</v>
      </c>
      <c r="J333">
        <v>6</v>
      </c>
      <c r="K333" t="s">
        <v>2949</v>
      </c>
      <c r="L333">
        <v>0.57142857142857295</v>
      </c>
      <c r="M333">
        <v>8.0000000000000224E-2</v>
      </c>
      <c r="N333">
        <v>0.57142857142857295</v>
      </c>
      <c r="O333">
        <v>8.0000000000000224E-2</v>
      </c>
      <c r="P333">
        <v>32</v>
      </c>
      <c r="Q333">
        <v>33</v>
      </c>
      <c r="R333">
        <v>3</v>
      </c>
      <c r="S333">
        <v>3</v>
      </c>
      <c r="T333">
        <v>1</v>
      </c>
      <c r="U333">
        <v>6</v>
      </c>
      <c r="V333">
        <v>22</v>
      </c>
      <c r="W333">
        <v>1</v>
      </c>
    </row>
    <row r="334" spans="1:23" x14ac:dyDescent="0.25">
      <c r="A334" t="s">
        <v>2208</v>
      </c>
      <c r="B334">
        <v>41</v>
      </c>
      <c r="C334" s="2" t="s">
        <v>2950</v>
      </c>
      <c r="D334" t="s">
        <v>2951</v>
      </c>
      <c r="E334">
        <v>3</v>
      </c>
      <c r="F334" t="s">
        <v>35</v>
      </c>
      <c r="G334">
        <v>0.14000000000000001</v>
      </c>
      <c r="H334">
        <v>21.42</v>
      </c>
      <c r="I334">
        <v>0</v>
      </c>
      <c r="J334">
        <v>3</v>
      </c>
      <c r="K334" t="s">
        <v>2279</v>
      </c>
      <c r="L334">
        <v>0.57142857142857295</v>
      </c>
      <c r="M334">
        <v>8.0000000000000224E-2</v>
      </c>
      <c r="N334">
        <v>0.57142857142857295</v>
      </c>
      <c r="O334">
        <v>8.0000000000000224E-2</v>
      </c>
      <c r="P334">
        <v>34</v>
      </c>
      <c r="Q334">
        <v>26</v>
      </c>
      <c r="R334">
        <v>3</v>
      </c>
      <c r="S334">
        <v>3</v>
      </c>
      <c r="T334">
        <v>4</v>
      </c>
      <c r="U334">
        <v>3</v>
      </c>
      <c r="V334">
        <v>22</v>
      </c>
      <c r="W334">
        <v>1</v>
      </c>
    </row>
    <row r="335" spans="1:23" x14ac:dyDescent="0.25">
      <c r="A335" t="s">
        <v>2204</v>
      </c>
      <c r="B335">
        <v>62</v>
      </c>
      <c r="C335" s="2" t="s">
        <v>2952</v>
      </c>
      <c r="D335" t="s">
        <v>2953</v>
      </c>
      <c r="E335">
        <v>3</v>
      </c>
      <c r="F335" t="s">
        <v>35</v>
      </c>
      <c r="G335">
        <v>0.3</v>
      </c>
      <c r="H335">
        <v>10</v>
      </c>
      <c r="I335">
        <v>6</v>
      </c>
      <c r="J335">
        <v>6</v>
      </c>
      <c r="K335" t="s">
        <v>2364</v>
      </c>
      <c r="L335">
        <v>12</v>
      </c>
      <c r="M335">
        <v>3.6</v>
      </c>
      <c r="N335">
        <v>0</v>
      </c>
      <c r="O335">
        <v>0</v>
      </c>
      <c r="P335">
        <v>92</v>
      </c>
      <c r="Q335">
        <v>72</v>
      </c>
      <c r="R335">
        <v>8</v>
      </c>
      <c r="S335">
        <v>9</v>
      </c>
      <c r="T335">
        <v>8</v>
      </c>
      <c r="U335">
        <v>6</v>
      </c>
      <c r="V335">
        <v>22</v>
      </c>
      <c r="W335">
        <v>1</v>
      </c>
    </row>
    <row r="336" spans="1:23" x14ac:dyDescent="0.25">
      <c r="A336" t="s">
        <v>2250</v>
      </c>
      <c r="B336">
        <v>116</v>
      </c>
      <c r="C336" s="2" t="s">
        <v>2954</v>
      </c>
      <c r="D336" t="s">
        <v>2955</v>
      </c>
      <c r="E336">
        <v>3</v>
      </c>
      <c r="F336" t="s">
        <v>35</v>
      </c>
      <c r="G336">
        <v>7.0000000000000007E-2</v>
      </c>
      <c r="H336">
        <v>42.85</v>
      </c>
      <c r="I336">
        <v>0</v>
      </c>
      <c r="J336">
        <v>4</v>
      </c>
      <c r="K336" t="s">
        <v>2253</v>
      </c>
      <c r="L336">
        <v>0</v>
      </c>
      <c r="M336">
        <v>0</v>
      </c>
      <c r="N336">
        <v>0</v>
      </c>
      <c r="O336">
        <v>0</v>
      </c>
      <c r="P336">
        <v>68</v>
      </c>
      <c r="Q336">
        <v>28</v>
      </c>
      <c r="R336">
        <v>5</v>
      </c>
      <c r="S336">
        <v>5</v>
      </c>
      <c r="T336">
        <v>4</v>
      </c>
      <c r="U336">
        <v>4</v>
      </c>
      <c r="V336">
        <v>22</v>
      </c>
      <c r="W336">
        <v>1</v>
      </c>
    </row>
    <row r="337" spans="1:23" x14ac:dyDescent="0.25">
      <c r="A337" t="s">
        <v>2204</v>
      </c>
      <c r="B337">
        <v>62</v>
      </c>
      <c r="C337" s="2" t="s">
        <v>2956</v>
      </c>
      <c r="D337" t="s">
        <v>2957</v>
      </c>
      <c r="E337">
        <v>3</v>
      </c>
      <c r="F337" t="s">
        <v>35</v>
      </c>
      <c r="G337">
        <v>0.88</v>
      </c>
      <c r="H337">
        <v>3.4</v>
      </c>
      <c r="I337">
        <v>36</v>
      </c>
      <c r="J337">
        <v>12</v>
      </c>
      <c r="K337" t="s">
        <v>2549</v>
      </c>
      <c r="L337">
        <v>18.59090909090909</v>
      </c>
      <c r="M337">
        <v>16.36</v>
      </c>
      <c r="N337">
        <v>0</v>
      </c>
      <c r="O337">
        <v>0</v>
      </c>
      <c r="P337">
        <v>406</v>
      </c>
      <c r="Q337">
        <v>246</v>
      </c>
      <c r="R337">
        <v>32</v>
      </c>
      <c r="S337">
        <v>33</v>
      </c>
      <c r="T337">
        <v>29</v>
      </c>
      <c r="U337">
        <v>12</v>
      </c>
      <c r="V337">
        <v>22</v>
      </c>
      <c r="W337">
        <v>1</v>
      </c>
    </row>
    <row r="338" spans="1:23" x14ac:dyDescent="0.25">
      <c r="A338" t="s">
        <v>2204</v>
      </c>
      <c r="B338">
        <v>62</v>
      </c>
      <c r="C338" s="2" t="s">
        <v>2958</v>
      </c>
      <c r="D338" t="s">
        <v>2959</v>
      </c>
      <c r="E338">
        <v>3</v>
      </c>
      <c r="F338" t="s">
        <v>35</v>
      </c>
      <c r="G338">
        <v>0.14000000000000001</v>
      </c>
      <c r="H338">
        <v>21.42</v>
      </c>
      <c r="I338">
        <v>4</v>
      </c>
      <c r="J338">
        <v>4</v>
      </c>
      <c r="K338" t="s">
        <v>2286</v>
      </c>
      <c r="L338">
        <v>0.57142857142857295</v>
      </c>
      <c r="M338">
        <v>8.0000000000000224E-2</v>
      </c>
      <c r="N338">
        <v>0</v>
      </c>
      <c r="O338">
        <v>0</v>
      </c>
      <c r="P338">
        <v>98</v>
      </c>
      <c r="Q338">
        <v>55</v>
      </c>
      <c r="R338">
        <v>5</v>
      </c>
      <c r="S338">
        <v>6</v>
      </c>
      <c r="T338">
        <v>2</v>
      </c>
      <c r="U338">
        <v>4</v>
      </c>
      <c r="V338">
        <v>22</v>
      </c>
      <c r="W338">
        <v>1</v>
      </c>
    </row>
    <row r="339" spans="1:23" x14ac:dyDescent="0.25">
      <c r="A339" t="s">
        <v>2208</v>
      </c>
      <c r="B339">
        <v>41</v>
      </c>
      <c r="C339" s="2" t="s">
        <v>2960</v>
      </c>
      <c r="D339" t="s">
        <v>2961</v>
      </c>
      <c r="E339">
        <v>3</v>
      </c>
      <c r="F339" t="s">
        <v>35</v>
      </c>
      <c r="G339">
        <v>0.14000000000000001</v>
      </c>
      <c r="H339">
        <v>21.42</v>
      </c>
      <c r="I339">
        <v>0</v>
      </c>
      <c r="J339">
        <v>4</v>
      </c>
      <c r="K339" t="s">
        <v>2406</v>
      </c>
      <c r="L339">
        <v>0.57142857142857295</v>
      </c>
      <c r="M339">
        <v>8.0000000000000224E-2</v>
      </c>
      <c r="N339">
        <v>0.57142857142857295</v>
      </c>
      <c r="O339">
        <v>8.0000000000000224E-2</v>
      </c>
      <c r="P339">
        <v>23</v>
      </c>
      <c r="Q339">
        <v>12</v>
      </c>
      <c r="R339">
        <v>3</v>
      </c>
      <c r="S339">
        <v>3</v>
      </c>
      <c r="T339">
        <v>2</v>
      </c>
      <c r="U339">
        <v>4</v>
      </c>
      <c r="V339">
        <v>22</v>
      </c>
      <c r="W339">
        <v>1</v>
      </c>
    </row>
    <row r="340" spans="1:23" x14ac:dyDescent="0.25">
      <c r="A340" t="s">
        <v>2208</v>
      </c>
      <c r="B340">
        <v>41</v>
      </c>
      <c r="C340" s="2" t="s">
        <v>2962</v>
      </c>
      <c r="D340" t="s">
        <v>2963</v>
      </c>
      <c r="E340">
        <v>3</v>
      </c>
      <c r="F340" t="s">
        <v>35</v>
      </c>
      <c r="G340">
        <v>0.14000000000000001</v>
      </c>
      <c r="H340">
        <v>21.42</v>
      </c>
      <c r="I340">
        <v>0</v>
      </c>
      <c r="J340">
        <v>12</v>
      </c>
      <c r="K340" t="s">
        <v>2964</v>
      </c>
      <c r="L340">
        <v>0.57142857142857295</v>
      </c>
      <c r="M340">
        <v>8.0000000000000224E-2</v>
      </c>
      <c r="N340">
        <v>0.57142857142857295</v>
      </c>
      <c r="O340">
        <v>8.0000000000000224E-2</v>
      </c>
      <c r="P340">
        <v>62</v>
      </c>
      <c r="Q340">
        <v>137</v>
      </c>
      <c r="R340">
        <v>11</v>
      </c>
      <c r="S340">
        <v>11</v>
      </c>
      <c r="T340">
        <v>4</v>
      </c>
      <c r="U340">
        <v>12</v>
      </c>
      <c r="V340">
        <v>22</v>
      </c>
      <c r="W340">
        <v>1</v>
      </c>
    </row>
    <row r="341" spans="1:23" x14ac:dyDescent="0.25">
      <c r="A341" t="s">
        <v>2208</v>
      </c>
      <c r="B341">
        <v>41</v>
      </c>
      <c r="C341" s="2" t="s">
        <v>2965</v>
      </c>
      <c r="D341" t="s">
        <v>2966</v>
      </c>
      <c r="E341">
        <v>3</v>
      </c>
      <c r="F341" t="s">
        <v>35</v>
      </c>
      <c r="G341">
        <v>0.14000000000000001</v>
      </c>
      <c r="H341">
        <v>21.42</v>
      </c>
      <c r="I341">
        <v>0</v>
      </c>
      <c r="J341">
        <v>3</v>
      </c>
      <c r="K341" t="s">
        <v>2473</v>
      </c>
      <c r="L341">
        <v>0.57142857142857295</v>
      </c>
      <c r="M341">
        <v>8.0000000000000224E-2</v>
      </c>
      <c r="N341">
        <v>0.57142857142857295</v>
      </c>
      <c r="O341">
        <v>8.0000000000000224E-2</v>
      </c>
      <c r="P341">
        <v>64</v>
      </c>
      <c r="Q341">
        <v>37</v>
      </c>
      <c r="R341">
        <v>5</v>
      </c>
      <c r="S341">
        <v>5</v>
      </c>
      <c r="T341">
        <v>0</v>
      </c>
      <c r="U341">
        <v>3</v>
      </c>
      <c r="V341">
        <v>22</v>
      </c>
      <c r="W341">
        <v>1</v>
      </c>
    </row>
    <row r="342" spans="1:23" x14ac:dyDescent="0.25">
      <c r="A342" t="s">
        <v>2204</v>
      </c>
      <c r="B342">
        <v>62</v>
      </c>
      <c r="C342" s="2" t="s">
        <v>2967</v>
      </c>
      <c r="D342" t="s">
        <v>2968</v>
      </c>
      <c r="E342">
        <v>3</v>
      </c>
      <c r="F342" t="s">
        <v>35</v>
      </c>
      <c r="G342">
        <v>0.12</v>
      </c>
      <c r="H342">
        <v>25</v>
      </c>
      <c r="I342">
        <v>0</v>
      </c>
      <c r="J342">
        <v>3</v>
      </c>
      <c r="K342" t="s">
        <v>2292</v>
      </c>
      <c r="L342">
        <v>0</v>
      </c>
      <c r="M342">
        <v>0</v>
      </c>
      <c r="N342">
        <v>0</v>
      </c>
      <c r="O342">
        <v>0</v>
      </c>
      <c r="P342">
        <v>42</v>
      </c>
      <c r="Q342">
        <v>26</v>
      </c>
      <c r="R342">
        <v>3</v>
      </c>
      <c r="S342">
        <v>3</v>
      </c>
      <c r="T342">
        <v>5</v>
      </c>
      <c r="U342">
        <v>3</v>
      </c>
      <c r="V342">
        <v>22</v>
      </c>
      <c r="W342">
        <v>1</v>
      </c>
    </row>
    <row r="343" spans="1:23" x14ac:dyDescent="0.25">
      <c r="A343" t="s">
        <v>2208</v>
      </c>
      <c r="B343">
        <v>41</v>
      </c>
      <c r="C343" s="2" t="s">
        <v>2969</v>
      </c>
      <c r="D343" t="s">
        <v>2970</v>
      </c>
      <c r="E343">
        <v>3</v>
      </c>
      <c r="F343" t="s">
        <v>35</v>
      </c>
      <c r="G343">
        <v>7.0000000000000007E-2</v>
      </c>
      <c r="H343">
        <v>42.85</v>
      </c>
      <c r="I343">
        <v>0</v>
      </c>
      <c r="J343">
        <v>6</v>
      </c>
      <c r="K343" t="s">
        <v>916</v>
      </c>
      <c r="L343">
        <v>0</v>
      </c>
      <c r="M343">
        <v>0</v>
      </c>
      <c r="N343">
        <v>0</v>
      </c>
      <c r="O343">
        <v>0</v>
      </c>
      <c r="P343">
        <v>47</v>
      </c>
      <c r="Q343">
        <v>43</v>
      </c>
      <c r="R343">
        <v>4</v>
      </c>
      <c r="S343">
        <v>6</v>
      </c>
      <c r="T343">
        <v>7</v>
      </c>
      <c r="U343">
        <v>6</v>
      </c>
      <c r="V343">
        <v>22</v>
      </c>
      <c r="W343">
        <v>1</v>
      </c>
    </row>
    <row r="344" spans="1:23" x14ac:dyDescent="0.25">
      <c r="A344" t="s">
        <v>2204</v>
      </c>
      <c r="B344">
        <v>62</v>
      </c>
      <c r="C344" s="2" t="s">
        <v>2971</v>
      </c>
      <c r="D344" t="s">
        <v>2972</v>
      </c>
      <c r="E344">
        <v>3</v>
      </c>
      <c r="F344" t="s">
        <v>35</v>
      </c>
      <c r="G344">
        <v>0.13</v>
      </c>
      <c r="H344">
        <v>23.07</v>
      </c>
      <c r="I344">
        <v>0</v>
      </c>
      <c r="J344">
        <v>12</v>
      </c>
      <c r="K344" t="s">
        <v>2383</v>
      </c>
      <c r="L344">
        <v>0</v>
      </c>
      <c r="M344">
        <v>0</v>
      </c>
      <c r="N344">
        <v>0</v>
      </c>
      <c r="O344">
        <v>0</v>
      </c>
      <c r="P344">
        <v>145</v>
      </c>
      <c r="Q344">
        <v>98</v>
      </c>
      <c r="R344">
        <v>12</v>
      </c>
      <c r="S344">
        <v>12</v>
      </c>
      <c r="T344">
        <v>12</v>
      </c>
      <c r="U344">
        <v>12</v>
      </c>
      <c r="V344">
        <v>22</v>
      </c>
      <c r="W344">
        <v>1</v>
      </c>
    </row>
    <row r="345" spans="1:23" x14ac:dyDescent="0.25">
      <c r="A345" t="s">
        <v>2250</v>
      </c>
      <c r="B345">
        <v>116</v>
      </c>
      <c r="C345" s="2" t="s">
        <v>2973</v>
      </c>
      <c r="D345" t="s">
        <v>2974</v>
      </c>
      <c r="E345">
        <v>3</v>
      </c>
      <c r="F345" t="s">
        <v>35</v>
      </c>
      <c r="G345">
        <v>0.19</v>
      </c>
      <c r="H345">
        <v>15.78</v>
      </c>
      <c r="I345">
        <v>0</v>
      </c>
      <c r="J345">
        <v>3</v>
      </c>
      <c r="K345" t="s">
        <v>2318</v>
      </c>
      <c r="L345">
        <v>6.2105263157894743</v>
      </c>
      <c r="M345">
        <v>1.18</v>
      </c>
      <c r="N345">
        <v>6.2105263157894743</v>
      </c>
      <c r="O345">
        <v>1.18</v>
      </c>
      <c r="P345">
        <v>45</v>
      </c>
      <c r="Q345">
        <v>12</v>
      </c>
      <c r="R345">
        <v>5</v>
      </c>
      <c r="S345">
        <v>5</v>
      </c>
      <c r="T345">
        <v>2</v>
      </c>
      <c r="U345">
        <v>3</v>
      </c>
      <c r="V345">
        <v>22</v>
      </c>
      <c r="W345">
        <v>1</v>
      </c>
    </row>
    <row r="346" spans="1:23" x14ac:dyDescent="0.25">
      <c r="A346" t="s">
        <v>2208</v>
      </c>
      <c r="B346">
        <v>41</v>
      </c>
      <c r="C346" s="2" t="s">
        <v>2975</v>
      </c>
      <c r="D346" t="s">
        <v>2976</v>
      </c>
      <c r="E346">
        <v>3</v>
      </c>
      <c r="F346" t="s">
        <v>35</v>
      </c>
      <c r="G346">
        <v>0.14000000000000001</v>
      </c>
      <c r="H346">
        <v>21.42</v>
      </c>
      <c r="I346">
        <v>0</v>
      </c>
      <c r="J346">
        <v>3</v>
      </c>
      <c r="K346" t="s">
        <v>2216</v>
      </c>
      <c r="L346">
        <v>0.57142857142857295</v>
      </c>
      <c r="M346">
        <v>8.0000000000000224E-2</v>
      </c>
      <c r="N346">
        <v>0.57142857142857295</v>
      </c>
      <c r="O346">
        <v>8.0000000000000224E-2</v>
      </c>
      <c r="P346">
        <v>84</v>
      </c>
      <c r="Q346">
        <v>91</v>
      </c>
      <c r="R346">
        <v>3</v>
      </c>
      <c r="S346">
        <v>4</v>
      </c>
      <c r="T346">
        <v>10</v>
      </c>
      <c r="U346">
        <v>3</v>
      </c>
      <c r="V346">
        <v>22</v>
      </c>
      <c r="W346">
        <v>1</v>
      </c>
    </row>
    <row r="347" spans="1:23" x14ac:dyDescent="0.25">
      <c r="A347" t="s">
        <v>2208</v>
      </c>
      <c r="B347">
        <v>41</v>
      </c>
      <c r="C347" s="2" t="s">
        <v>2977</v>
      </c>
      <c r="D347" t="s">
        <v>2978</v>
      </c>
      <c r="E347">
        <v>3</v>
      </c>
      <c r="F347" t="s">
        <v>35</v>
      </c>
      <c r="G347">
        <v>0</v>
      </c>
      <c r="H347">
        <v>0</v>
      </c>
      <c r="I347">
        <v>0</v>
      </c>
      <c r="J347">
        <v>6</v>
      </c>
      <c r="K347" t="s">
        <v>2219</v>
      </c>
      <c r="L347">
        <v>0</v>
      </c>
      <c r="M347">
        <v>0</v>
      </c>
      <c r="N347">
        <v>0</v>
      </c>
      <c r="O347">
        <v>0</v>
      </c>
      <c r="P347">
        <v>16</v>
      </c>
      <c r="Q347">
        <v>16</v>
      </c>
      <c r="R347">
        <v>2</v>
      </c>
      <c r="S347">
        <v>2</v>
      </c>
      <c r="T347">
        <v>2</v>
      </c>
      <c r="U347">
        <v>6</v>
      </c>
      <c r="V347">
        <v>64</v>
      </c>
      <c r="W347">
        <v>1</v>
      </c>
    </row>
    <row r="348" spans="1:23" x14ac:dyDescent="0.25">
      <c r="A348" t="s">
        <v>2208</v>
      </c>
      <c r="B348">
        <v>41</v>
      </c>
      <c r="C348" s="2" t="s">
        <v>2979</v>
      </c>
      <c r="D348" t="s">
        <v>2980</v>
      </c>
      <c r="E348">
        <v>3</v>
      </c>
      <c r="F348" t="s">
        <v>35</v>
      </c>
      <c r="G348">
        <v>0</v>
      </c>
      <c r="H348">
        <v>0</v>
      </c>
      <c r="I348">
        <v>0</v>
      </c>
      <c r="J348">
        <v>4</v>
      </c>
      <c r="K348" t="s">
        <v>2401</v>
      </c>
      <c r="L348">
        <v>0</v>
      </c>
      <c r="M348">
        <v>0</v>
      </c>
      <c r="N348">
        <v>0</v>
      </c>
      <c r="O348">
        <v>0</v>
      </c>
      <c r="P348">
        <v>21</v>
      </c>
      <c r="Q348">
        <v>37</v>
      </c>
      <c r="R348">
        <v>3</v>
      </c>
      <c r="S348">
        <v>3</v>
      </c>
      <c r="T348">
        <v>2</v>
      </c>
      <c r="U348">
        <v>4</v>
      </c>
      <c r="V348">
        <v>22</v>
      </c>
      <c r="W348">
        <v>1</v>
      </c>
    </row>
    <row r="349" spans="1:23" x14ac:dyDescent="0.25">
      <c r="A349" t="s">
        <v>2208</v>
      </c>
      <c r="B349">
        <v>41</v>
      </c>
      <c r="C349" s="2" t="s">
        <v>2981</v>
      </c>
      <c r="D349" t="s">
        <v>2982</v>
      </c>
      <c r="E349">
        <v>3</v>
      </c>
      <c r="F349" t="s">
        <v>35</v>
      </c>
      <c r="G349">
        <v>0</v>
      </c>
      <c r="H349">
        <v>0</v>
      </c>
      <c r="I349">
        <v>0</v>
      </c>
      <c r="J349">
        <v>6</v>
      </c>
      <c r="K349" t="s">
        <v>2383</v>
      </c>
      <c r="L349">
        <v>0</v>
      </c>
      <c r="M349">
        <v>0</v>
      </c>
      <c r="N349">
        <v>0</v>
      </c>
      <c r="O349">
        <v>0</v>
      </c>
      <c r="P349">
        <v>9</v>
      </c>
      <c r="Q349">
        <v>16</v>
      </c>
      <c r="R349">
        <v>3</v>
      </c>
      <c r="S349">
        <v>3</v>
      </c>
      <c r="T349">
        <v>2</v>
      </c>
      <c r="U349">
        <v>6</v>
      </c>
      <c r="V349">
        <v>22</v>
      </c>
      <c r="W349">
        <v>1</v>
      </c>
    </row>
    <row r="350" spans="1:23" x14ac:dyDescent="0.25">
      <c r="A350" t="s">
        <v>2204</v>
      </c>
      <c r="B350">
        <v>62</v>
      </c>
      <c r="C350" s="2" t="s">
        <v>2983</v>
      </c>
      <c r="D350" t="s">
        <v>2984</v>
      </c>
      <c r="E350">
        <v>3</v>
      </c>
      <c r="F350" t="s">
        <v>35</v>
      </c>
      <c r="G350">
        <v>0</v>
      </c>
      <c r="H350">
        <v>0</v>
      </c>
      <c r="I350">
        <v>0</v>
      </c>
      <c r="J350">
        <v>4</v>
      </c>
      <c r="K350" t="s">
        <v>2672</v>
      </c>
      <c r="L350">
        <v>0</v>
      </c>
      <c r="M350">
        <v>0</v>
      </c>
      <c r="N350">
        <v>0</v>
      </c>
      <c r="O350">
        <v>0</v>
      </c>
      <c r="P350">
        <v>18</v>
      </c>
      <c r="Q350">
        <v>42</v>
      </c>
      <c r="R350">
        <v>3</v>
      </c>
      <c r="S350">
        <v>3</v>
      </c>
      <c r="T350">
        <v>2</v>
      </c>
      <c r="U350">
        <v>4</v>
      </c>
      <c r="V350">
        <v>22</v>
      </c>
      <c r="W350">
        <v>1</v>
      </c>
    </row>
    <row r="351" spans="1:23" x14ac:dyDescent="0.25">
      <c r="A351" t="s">
        <v>2208</v>
      </c>
      <c r="B351">
        <v>41</v>
      </c>
      <c r="C351" s="2" t="s">
        <v>2985</v>
      </c>
      <c r="D351" t="s">
        <v>2986</v>
      </c>
      <c r="E351">
        <v>3</v>
      </c>
      <c r="F351" t="s">
        <v>35</v>
      </c>
      <c r="G351">
        <v>7.0000000000000007E-2</v>
      </c>
      <c r="H351">
        <v>42.85</v>
      </c>
      <c r="I351">
        <v>0</v>
      </c>
      <c r="J351">
        <v>4</v>
      </c>
      <c r="K351" t="s">
        <v>2987</v>
      </c>
      <c r="L351">
        <v>0</v>
      </c>
      <c r="M351">
        <v>0</v>
      </c>
      <c r="N351">
        <v>0</v>
      </c>
      <c r="O351">
        <v>0</v>
      </c>
      <c r="P351">
        <v>12</v>
      </c>
      <c r="Q351">
        <v>42</v>
      </c>
      <c r="R351">
        <v>3</v>
      </c>
      <c r="S351">
        <v>3</v>
      </c>
      <c r="T351">
        <v>3</v>
      </c>
      <c r="U351">
        <v>4</v>
      </c>
      <c r="V351">
        <v>22</v>
      </c>
      <c r="W351">
        <v>1</v>
      </c>
    </row>
    <row r="352" spans="1:23" x14ac:dyDescent="0.25">
      <c r="A352" t="s">
        <v>2204</v>
      </c>
      <c r="B352">
        <v>62</v>
      </c>
      <c r="C352" s="2" t="s">
        <v>2988</v>
      </c>
      <c r="D352" t="s">
        <v>2989</v>
      </c>
      <c r="E352">
        <v>3</v>
      </c>
      <c r="F352" t="s">
        <v>35</v>
      </c>
      <c r="G352">
        <v>0.06</v>
      </c>
      <c r="H352">
        <v>50</v>
      </c>
      <c r="I352">
        <v>0</v>
      </c>
      <c r="J352">
        <v>6</v>
      </c>
      <c r="K352" t="s">
        <v>2990</v>
      </c>
      <c r="L352">
        <v>0</v>
      </c>
      <c r="M352">
        <v>0</v>
      </c>
      <c r="N352">
        <v>0</v>
      </c>
      <c r="O352">
        <v>0</v>
      </c>
      <c r="P352">
        <v>21</v>
      </c>
      <c r="Q352">
        <v>20</v>
      </c>
      <c r="R352">
        <v>3</v>
      </c>
      <c r="S352">
        <v>3</v>
      </c>
      <c r="T352">
        <v>0</v>
      </c>
      <c r="U352">
        <v>6</v>
      </c>
      <c r="V352">
        <v>22</v>
      </c>
      <c r="W352">
        <v>1</v>
      </c>
    </row>
    <row r="353" spans="1:23" x14ac:dyDescent="0.25">
      <c r="A353" t="s">
        <v>2204</v>
      </c>
      <c r="B353">
        <v>62</v>
      </c>
      <c r="C353" s="2" t="s">
        <v>2991</v>
      </c>
      <c r="D353" t="s">
        <v>2992</v>
      </c>
      <c r="E353">
        <v>3</v>
      </c>
      <c r="F353" t="s">
        <v>35</v>
      </c>
      <c r="G353">
        <v>0</v>
      </c>
      <c r="H353">
        <v>0</v>
      </c>
      <c r="I353">
        <v>0</v>
      </c>
      <c r="J353">
        <v>6</v>
      </c>
      <c r="K353" t="s">
        <v>2993</v>
      </c>
      <c r="L353">
        <v>0</v>
      </c>
      <c r="M353">
        <v>0</v>
      </c>
      <c r="N353">
        <v>0</v>
      </c>
      <c r="O353">
        <v>0</v>
      </c>
      <c r="P353">
        <v>8</v>
      </c>
      <c r="Q353">
        <v>6</v>
      </c>
      <c r="R353">
        <v>3</v>
      </c>
      <c r="S353">
        <v>3</v>
      </c>
      <c r="T353">
        <v>0</v>
      </c>
      <c r="U353">
        <v>6</v>
      </c>
      <c r="V353">
        <v>22</v>
      </c>
      <c r="W353">
        <v>1</v>
      </c>
    </row>
    <row r="354" spans="1:23" x14ac:dyDescent="0.25">
      <c r="A354" t="s">
        <v>2204</v>
      </c>
      <c r="B354">
        <v>62</v>
      </c>
      <c r="C354" s="2" t="s">
        <v>2994</v>
      </c>
      <c r="D354" t="s">
        <v>2995</v>
      </c>
      <c r="E354">
        <v>3</v>
      </c>
      <c r="F354" t="s">
        <v>35</v>
      </c>
      <c r="G354">
        <v>0.01</v>
      </c>
      <c r="H354">
        <v>300</v>
      </c>
      <c r="I354">
        <v>0</v>
      </c>
      <c r="J354">
        <v>12</v>
      </c>
      <c r="K354" t="s">
        <v>2996</v>
      </c>
      <c r="L354">
        <v>0</v>
      </c>
      <c r="M354">
        <v>0</v>
      </c>
      <c r="N354">
        <v>0</v>
      </c>
      <c r="O354">
        <v>0</v>
      </c>
      <c r="P354">
        <v>34</v>
      </c>
      <c r="Q354">
        <v>46</v>
      </c>
      <c r="R354">
        <v>3</v>
      </c>
      <c r="S354">
        <v>3</v>
      </c>
      <c r="T354">
        <v>4</v>
      </c>
      <c r="U354">
        <v>12</v>
      </c>
      <c r="V354">
        <v>36</v>
      </c>
      <c r="W354">
        <v>1</v>
      </c>
    </row>
    <row r="355" spans="1:23" x14ac:dyDescent="0.25">
      <c r="A355" t="s">
        <v>2204</v>
      </c>
      <c r="B355">
        <v>62</v>
      </c>
      <c r="C355" s="2" t="s">
        <v>2997</v>
      </c>
      <c r="D355" t="s">
        <v>2998</v>
      </c>
      <c r="E355">
        <v>3</v>
      </c>
      <c r="F355" t="s">
        <v>35</v>
      </c>
      <c r="G355">
        <v>7.0000000000000007E-2</v>
      </c>
      <c r="H355">
        <v>42.85</v>
      </c>
      <c r="I355">
        <v>0</v>
      </c>
      <c r="J355">
        <v>12</v>
      </c>
      <c r="K355" t="s">
        <v>2576</v>
      </c>
      <c r="L355">
        <v>0</v>
      </c>
      <c r="M355">
        <v>0</v>
      </c>
      <c r="N355">
        <v>0</v>
      </c>
      <c r="O355">
        <v>0</v>
      </c>
      <c r="P355">
        <v>110</v>
      </c>
      <c r="Q355">
        <v>91</v>
      </c>
      <c r="R355">
        <v>3</v>
      </c>
      <c r="S355">
        <v>3</v>
      </c>
      <c r="T355">
        <v>4</v>
      </c>
      <c r="U355">
        <v>12</v>
      </c>
      <c r="V355">
        <v>22</v>
      </c>
      <c r="W355">
        <v>1</v>
      </c>
    </row>
    <row r="356" spans="1:23" x14ac:dyDescent="0.25">
      <c r="A356" t="s">
        <v>2204</v>
      </c>
      <c r="B356">
        <v>62</v>
      </c>
      <c r="C356" s="2" t="s">
        <v>2999</v>
      </c>
      <c r="D356" t="s">
        <v>3000</v>
      </c>
      <c r="E356">
        <v>3</v>
      </c>
      <c r="F356" t="s">
        <v>35</v>
      </c>
      <c r="G356">
        <v>0.14000000000000001</v>
      </c>
      <c r="H356">
        <v>21.42</v>
      </c>
      <c r="I356">
        <v>0</v>
      </c>
      <c r="J356">
        <v>12</v>
      </c>
      <c r="K356" t="s">
        <v>2538</v>
      </c>
      <c r="L356">
        <v>0.57142857142857295</v>
      </c>
      <c r="M356">
        <v>8.0000000000000224E-2</v>
      </c>
      <c r="N356">
        <v>0.57142857142857295</v>
      </c>
      <c r="O356">
        <v>8.0000000000000224E-2</v>
      </c>
      <c r="P356">
        <v>67</v>
      </c>
      <c r="Q356">
        <v>106</v>
      </c>
      <c r="R356">
        <v>2</v>
      </c>
      <c r="S356">
        <v>3</v>
      </c>
      <c r="T356">
        <v>6</v>
      </c>
      <c r="U356">
        <v>12</v>
      </c>
      <c r="V356">
        <v>22</v>
      </c>
      <c r="W356">
        <v>1</v>
      </c>
    </row>
    <row r="357" spans="1:23" x14ac:dyDescent="0.25">
      <c r="A357" t="s">
        <v>2204</v>
      </c>
      <c r="B357">
        <v>62</v>
      </c>
      <c r="C357" s="2" t="s">
        <v>3001</v>
      </c>
      <c r="D357" t="s">
        <v>3002</v>
      </c>
      <c r="E357">
        <v>3</v>
      </c>
      <c r="F357" t="s">
        <v>35</v>
      </c>
      <c r="G357">
        <v>0</v>
      </c>
      <c r="H357">
        <v>0</v>
      </c>
      <c r="I357">
        <v>0</v>
      </c>
      <c r="J357">
        <v>6</v>
      </c>
      <c r="K357" t="s">
        <v>2902</v>
      </c>
      <c r="L357">
        <v>0</v>
      </c>
      <c r="M357">
        <v>0</v>
      </c>
      <c r="N357">
        <v>0</v>
      </c>
      <c r="O357">
        <v>0</v>
      </c>
      <c r="P357">
        <v>54</v>
      </c>
      <c r="Q357">
        <v>62</v>
      </c>
      <c r="R357">
        <v>4</v>
      </c>
      <c r="S357">
        <v>4</v>
      </c>
      <c r="T357">
        <v>4</v>
      </c>
      <c r="U357">
        <v>6</v>
      </c>
      <c r="V357">
        <v>22</v>
      </c>
      <c r="W357">
        <v>1</v>
      </c>
    </row>
    <row r="358" spans="1:23" x14ac:dyDescent="0.25">
      <c r="A358" t="s">
        <v>2204</v>
      </c>
      <c r="B358">
        <v>62</v>
      </c>
      <c r="C358" s="2" t="s">
        <v>3003</v>
      </c>
      <c r="D358" t="s">
        <v>3004</v>
      </c>
      <c r="E358">
        <v>3</v>
      </c>
      <c r="F358" t="s">
        <v>35</v>
      </c>
      <c r="G358">
        <v>7.0000000000000007E-2</v>
      </c>
      <c r="H358">
        <v>42.85</v>
      </c>
      <c r="I358">
        <v>0</v>
      </c>
      <c r="J358">
        <v>6</v>
      </c>
      <c r="K358" t="s">
        <v>2990</v>
      </c>
      <c r="L358">
        <v>0</v>
      </c>
      <c r="M358">
        <v>0</v>
      </c>
      <c r="N358">
        <v>0</v>
      </c>
      <c r="O358">
        <v>0</v>
      </c>
      <c r="P358">
        <v>18</v>
      </c>
      <c r="Q358">
        <v>30</v>
      </c>
      <c r="R358">
        <v>4</v>
      </c>
      <c r="S358">
        <v>4</v>
      </c>
      <c r="T358">
        <v>1</v>
      </c>
      <c r="U358">
        <v>6</v>
      </c>
      <c r="V358">
        <v>22</v>
      </c>
      <c r="W358">
        <v>1</v>
      </c>
    </row>
    <row r="359" spans="1:23" x14ac:dyDescent="0.25">
      <c r="A359" t="s">
        <v>2208</v>
      </c>
      <c r="B359">
        <v>41</v>
      </c>
      <c r="C359" s="2" t="s">
        <v>3005</v>
      </c>
      <c r="D359" t="s">
        <v>3006</v>
      </c>
      <c r="E359">
        <v>3</v>
      </c>
      <c r="F359" t="s">
        <v>35</v>
      </c>
      <c r="G359">
        <v>0</v>
      </c>
      <c r="H359">
        <v>0</v>
      </c>
      <c r="I359">
        <v>0</v>
      </c>
      <c r="J359">
        <v>6</v>
      </c>
      <c r="K359" t="s">
        <v>2219</v>
      </c>
      <c r="L359">
        <v>0</v>
      </c>
      <c r="M359">
        <v>0</v>
      </c>
      <c r="N359">
        <v>0</v>
      </c>
      <c r="O359">
        <v>0</v>
      </c>
      <c r="P359">
        <v>12</v>
      </c>
      <c r="Q359">
        <v>27</v>
      </c>
      <c r="R359">
        <v>4</v>
      </c>
      <c r="S359">
        <v>4</v>
      </c>
      <c r="T359">
        <v>1</v>
      </c>
      <c r="U359">
        <v>6</v>
      </c>
      <c r="V359">
        <v>64</v>
      </c>
      <c r="W359">
        <v>1</v>
      </c>
    </row>
    <row r="360" spans="1:23" x14ac:dyDescent="0.25">
      <c r="A360" t="s">
        <v>2204</v>
      </c>
      <c r="B360">
        <v>62</v>
      </c>
      <c r="C360" s="2" t="s">
        <v>3007</v>
      </c>
      <c r="D360" t="s">
        <v>3008</v>
      </c>
      <c r="E360">
        <v>3</v>
      </c>
      <c r="F360" t="s">
        <v>35</v>
      </c>
      <c r="G360">
        <v>0</v>
      </c>
      <c r="H360">
        <v>0</v>
      </c>
      <c r="I360">
        <v>0</v>
      </c>
      <c r="J360">
        <v>12</v>
      </c>
      <c r="K360" t="s">
        <v>3009</v>
      </c>
      <c r="L360">
        <v>0</v>
      </c>
      <c r="M360">
        <v>0</v>
      </c>
      <c r="N360">
        <v>0</v>
      </c>
      <c r="O360">
        <v>0</v>
      </c>
      <c r="P360">
        <v>31</v>
      </c>
      <c r="Q360">
        <v>43</v>
      </c>
      <c r="R360">
        <v>4</v>
      </c>
      <c r="S360">
        <v>4</v>
      </c>
      <c r="T360">
        <v>4</v>
      </c>
      <c r="U360">
        <v>12</v>
      </c>
      <c r="V360">
        <v>22</v>
      </c>
      <c r="W360">
        <v>1</v>
      </c>
    </row>
    <row r="361" spans="1:23" x14ac:dyDescent="0.25">
      <c r="A361" t="s">
        <v>2208</v>
      </c>
      <c r="B361">
        <v>41</v>
      </c>
      <c r="C361" s="2" t="s">
        <v>3010</v>
      </c>
      <c r="D361" t="s">
        <v>3011</v>
      </c>
      <c r="E361">
        <v>3</v>
      </c>
      <c r="F361" t="s">
        <v>35</v>
      </c>
      <c r="G361">
        <v>0</v>
      </c>
      <c r="H361">
        <v>0</v>
      </c>
      <c r="I361">
        <v>0</v>
      </c>
      <c r="J361">
        <v>6</v>
      </c>
      <c r="K361" t="s">
        <v>2383</v>
      </c>
      <c r="L361">
        <v>0</v>
      </c>
      <c r="M361">
        <v>0</v>
      </c>
      <c r="N361">
        <v>0</v>
      </c>
      <c r="O361">
        <v>0</v>
      </c>
      <c r="P361">
        <v>19</v>
      </c>
      <c r="Q361">
        <v>35</v>
      </c>
      <c r="R361">
        <v>3</v>
      </c>
      <c r="S361">
        <v>4</v>
      </c>
      <c r="T361">
        <v>2</v>
      </c>
      <c r="U361">
        <v>6</v>
      </c>
      <c r="V361">
        <v>22</v>
      </c>
      <c r="W361">
        <v>1</v>
      </c>
    </row>
    <row r="362" spans="1:23" x14ac:dyDescent="0.25">
      <c r="A362" t="s">
        <v>2204</v>
      </c>
      <c r="B362">
        <v>62</v>
      </c>
      <c r="C362" s="2" t="s">
        <v>3012</v>
      </c>
      <c r="D362" t="s">
        <v>3013</v>
      </c>
      <c r="E362">
        <v>3</v>
      </c>
      <c r="F362" t="s">
        <v>35</v>
      </c>
      <c r="G362">
        <v>0</v>
      </c>
      <c r="H362">
        <v>0</v>
      </c>
      <c r="I362">
        <v>0</v>
      </c>
      <c r="J362">
        <v>12</v>
      </c>
      <c r="K362" t="s">
        <v>3014</v>
      </c>
      <c r="L362">
        <v>0</v>
      </c>
      <c r="M362">
        <v>0</v>
      </c>
      <c r="N362">
        <v>0</v>
      </c>
      <c r="O362">
        <v>0</v>
      </c>
      <c r="P362">
        <v>42</v>
      </c>
      <c r="Q362">
        <v>43</v>
      </c>
      <c r="R362">
        <v>4</v>
      </c>
      <c r="S362">
        <v>4</v>
      </c>
      <c r="T362">
        <v>2</v>
      </c>
      <c r="U362">
        <v>12</v>
      </c>
      <c r="V362">
        <v>18</v>
      </c>
      <c r="W362">
        <v>1</v>
      </c>
    </row>
    <row r="363" spans="1:23" x14ac:dyDescent="0.25">
      <c r="A363" t="s">
        <v>2208</v>
      </c>
      <c r="B363">
        <v>41</v>
      </c>
      <c r="C363" s="2" t="s">
        <v>3015</v>
      </c>
      <c r="D363" t="s">
        <v>3016</v>
      </c>
      <c r="E363">
        <v>3</v>
      </c>
      <c r="F363" t="s">
        <v>35</v>
      </c>
      <c r="G363">
        <v>0.08</v>
      </c>
      <c r="H363">
        <v>37.5</v>
      </c>
      <c r="I363">
        <v>0</v>
      </c>
      <c r="J363">
        <v>6</v>
      </c>
      <c r="K363" t="s">
        <v>159</v>
      </c>
      <c r="L363">
        <v>0</v>
      </c>
      <c r="M363">
        <v>0</v>
      </c>
      <c r="N363">
        <v>0</v>
      </c>
      <c r="O363">
        <v>0</v>
      </c>
      <c r="P363">
        <v>59</v>
      </c>
      <c r="Q363">
        <v>54</v>
      </c>
      <c r="R363">
        <v>3</v>
      </c>
      <c r="S363">
        <v>4</v>
      </c>
      <c r="T363">
        <v>3</v>
      </c>
      <c r="U363">
        <v>6</v>
      </c>
      <c r="V363">
        <v>22</v>
      </c>
      <c r="W363">
        <v>1</v>
      </c>
    </row>
    <row r="364" spans="1:23" x14ac:dyDescent="0.25">
      <c r="A364" t="s">
        <v>2204</v>
      </c>
      <c r="B364">
        <v>62</v>
      </c>
      <c r="C364" s="2" t="s">
        <v>3017</v>
      </c>
      <c r="D364" t="s">
        <v>3018</v>
      </c>
      <c r="E364">
        <v>3</v>
      </c>
      <c r="F364" t="s">
        <v>35</v>
      </c>
      <c r="G364">
        <v>0.15</v>
      </c>
      <c r="H364">
        <v>20</v>
      </c>
      <c r="I364">
        <v>0</v>
      </c>
      <c r="J364">
        <v>12</v>
      </c>
      <c r="K364" t="s">
        <v>3019</v>
      </c>
      <c r="L364">
        <v>2</v>
      </c>
      <c r="M364">
        <v>0.3</v>
      </c>
      <c r="N364">
        <v>2</v>
      </c>
      <c r="O364">
        <v>0.3</v>
      </c>
      <c r="P364">
        <v>55</v>
      </c>
      <c r="Q364">
        <v>78</v>
      </c>
      <c r="R364">
        <v>4</v>
      </c>
      <c r="S364">
        <v>4</v>
      </c>
      <c r="T364">
        <v>5</v>
      </c>
      <c r="U364">
        <v>12</v>
      </c>
      <c r="V364">
        <v>22</v>
      </c>
      <c r="W364">
        <v>1</v>
      </c>
    </row>
    <row r="365" spans="1:23" x14ac:dyDescent="0.25">
      <c r="A365" t="s">
        <v>2204</v>
      </c>
      <c r="B365">
        <v>62</v>
      </c>
      <c r="C365" s="2" t="s">
        <v>3020</v>
      </c>
      <c r="D365" t="s">
        <v>3021</v>
      </c>
      <c r="E365">
        <v>3</v>
      </c>
      <c r="F365" t="s">
        <v>35</v>
      </c>
      <c r="G365">
        <v>0.28000000000000003</v>
      </c>
      <c r="H365">
        <v>10.71</v>
      </c>
      <c r="I365">
        <v>0</v>
      </c>
      <c r="J365">
        <v>12</v>
      </c>
      <c r="K365" t="s">
        <v>2435</v>
      </c>
      <c r="L365">
        <v>11.28571428571429</v>
      </c>
      <c r="M365">
        <v>3.160000000000001</v>
      </c>
      <c r="N365">
        <v>11.28571428571429</v>
      </c>
      <c r="O365">
        <v>3.160000000000001</v>
      </c>
      <c r="P365">
        <v>53</v>
      </c>
      <c r="Q365">
        <v>46</v>
      </c>
      <c r="R365">
        <v>3</v>
      </c>
      <c r="S365">
        <v>4</v>
      </c>
      <c r="T365">
        <v>6</v>
      </c>
      <c r="U365">
        <v>12</v>
      </c>
      <c r="V365">
        <v>22</v>
      </c>
      <c r="W365">
        <v>1</v>
      </c>
    </row>
    <row r="366" spans="1:23" x14ac:dyDescent="0.25">
      <c r="A366" t="s">
        <v>2204</v>
      </c>
      <c r="B366">
        <v>62</v>
      </c>
      <c r="C366" s="2" t="s">
        <v>3022</v>
      </c>
      <c r="D366" t="s">
        <v>3023</v>
      </c>
      <c r="E366">
        <v>3</v>
      </c>
      <c r="F366" t="s">
        <v>35</v>
      </c>
      <c r="G366">
        <v>0.06</v>
      </c>
      <c r="H366">
        <v>50</v>
      </c>
      <c r="I366">
        <v>0</v>
      </c>
      <c r="J366">
        <v>12</v>
      </c>
      <c r="K366" t="s">
        <v>3024</v>
      </c>
      <c r="L366">
        <v>0</v>
      </c>
      <c r="M366">
        <v>0</v>
      </c>
      <c r="N366">
        <v>0</v>
      </c>
      <c r="O366">
        <v>0</v>
      </c>
      <c r="P366">
        <v>34</v>
      </c>
      <c r="Q366">
        <v>39</v>
      </c>
      <c r="R366">
        <v>3</v>
      </c>
      <c r="S366">
        <v>3</v>
      </c>
      <c r="T366">
        <v>0</v>
      </c>
      <c r="U366">
        <v>12</v>
      </c>
      <c r="V366">
        <v>18</v>
      </c>
      <c r="W366">
        <v>1</v>
      </c>
    </row>
    <row r="367" spans="1:23" x14ac:dyDescent="0.25">
      <c r="A367" t="s">
        <v>2204</v>
      </c>
      <c r="B367">
        <v>62</v>
      </c>
      <c r="C367" s="2" t="s">
        <v>3025</v>
      </c>
      <c r="D367" t="s">
        <v>3026</v>
      </c>
      <c r="E367">
        <v>3</v>
      </c>
      <c r="F367" t="s">
        <v>35</v>
      </c>
      <c r="G367">
        <v>0</v>
      </c>
      <c r="H367">
        <v>0</v>
      </c>
      <c r="I367">
        <v>0</v>
      </c>
      <c r="J367">
        <v>12</v>
      </c>
      <c r="K367" t="s">
        <v>2219</v>
      </c>
      <c r="L367">
        <v>0</v>
      </c>
      <c r="M367">
        <v>0</v>
      </c>
      <c r="N367">
        <v>0</v>
      </c>
      <c r="O367">
        <v>0</v>
      </c>
      <c r="P367">
        <v>25</v>
      </c>
      <c r="Q367">
        <v>18</v>
      </c>
      <c r="R367">
        <v>5</v>
      </c>
      <c r="S367">
        <v>5</v>
      </c>
      <c r="T367">
        <v>2</v>
      </c>
      <c r="U367">
        <v>12</v>
      </c>
      <c r="V367">
        <v>64</v>
      </c>
      <c r="W367">
        <v>1</v>
      </c>
    </row>
    <row r="368" spans="1:23" x14ac:dyDescent="0.25">
      <c r="A368" t="s">
        <v>2208</v>
      </c>
      <c r="B368">
        <v>41</v>
      </c>
      <c r="C368" s="2" t="s">
        <v>3027</v>
      </c>
      <c r="D368" t="s">
        <v>3028</v>
      </c>
      <c r="E368">
        <v>3</v>
      </c>
      <c r="F368" t="s">
        <v>35</v>
      </c>
      <c r="G368">
        <v>0.05</v>
      </c>
      <c r="H368">
        <v>60</v>
      </c>
      <c r="I368">
        <v>0</v>
      </c>
      <c r="J368">
        <v>6</v>
      </c>
      <c r="K368" t="s">
        <v>159</v>
      </c>
      <c r="L368">
        <v>0</v>
      </c>
      <c r="M368">
        <v>0</v>
      </c>
      <c r="N368">
        <v>0</v>
      </c>
      <c r="O368">
        <v>0</v>
      </c>
      <c r="P368">
        <v>53</v>
      </c>
      <c r="Q368">
        <v>57</v>
      </c>
      <c r="R368">
        <v>2</v>
      </c>
      <c r="S368">
        <v>5</v>
      </c>
      <c r="T368">
        <v>3</v>
      </c>
      <c r="U368">
        <v>6</v>
      </c>
      <c r="V368">
        <v>22</v>
      </c>
      <c r="W368">
        <v>1</v>
      </c>
    </row>
    <row r="369" spans="1:23" x14ac:dyDescent="0.25">
      <c r="A369" t="s">
        <v>2204</v>
      </c>
      <c r="B369">
        <v>62</v>
      </c>
      <c r="C369" s="2" t="s">
        <v>3029</v>
      </c>
      <c r="D369" t="s">
        <v>3030</v>
      </c>
      <c r="E369">
        <v>3</v>
      </c>
      <c r="F369" t="s">
        <v>35</v>
      </c>
      <c r="G369">
        <v>7.0000000000000007E-2</v>
      </c>
      <c r="H369">
        <v>42.85</v>
      </c>
      <c r="I369">
        <v>0</v>
      </c>
      <c r="J369">
        <v>6</v>
      </c>
      <c r="K369" t="s">
        <v>2426</v>
      </c>
      <c r="L369">
        <v>0</v>
      </c>
      <c r="M369">
        <v>0</v>
      </c>
      <c r="N369">
        <v>0</v>
      </c>
      <c r="O369">
        <v>0</v>
      </c>
      <c r="P369">
        <v>24</v>
      </c>
      <c r="Q369">
        <v>17</v>
      </c>
      <c r="R369">
        <v>6</v>
      </c>
      <c r="S369">
        <v>6</v>
      </c>
      <c r="T369">
        <v>0</v>
      </c>
      <c r="U369">
        <v>6</v>
      </c>
      <c r="V369">
        <v>22</v>
      </c>
      <c r="W369">
        <v>1</v>
      </c>
    </row>
    <row r="370" spans="1:23" x14ac:dyDescent="0.25">
      <c r="A370" t="s">
        <v>2204</v>
      </c>
      <c r="B370">
        <v>62</v>
      </c>
      <c r="C370" s="2" t="s">
        <v>3031</v>
      </c>
      <c r="D370" t="s">
        <v>3032</v>
      </c>
      <c r="E370">
        <v>3</v>
      </c>
      <c r="F370" t="s">
        <v>35</v>
      </c>
      <c r="G370">
        <v>0</v>
      </c>
      <c r="H370">
        <v>0</v>
      </c>
      <c r="I370">
        <v>0</v>
      </c>
      <c r="J370">
        <v>12</v>
      </c>
      <c r="K370" t="s">
        <v>3033</v>
      </c>
      <c r="L370">
        <v>0</v>
      </c>
      <c r="M370">
        <v>0</v>
      </c>
      <c r="N370">
        <v>0</v>
      </c>
      <c r="O370">
        <v>0</v>
      </c>
      <c r="P370">
        <v>97</v>
      </c>
      <c r="Q370">
        <v>87</v>
      </c>
      <c r="R370">
        <v>5</v>
      </c>
      <c r="S370">
        <v>6</v>
      </c>
      <c r="T370">
        <v>5</v>
      </c>
      <c r="U370">
        <v>12</v>
      </c>
      <c r="V370">
        <v>31</v>
      </c>
      <c r="W370">
        <v>1</v>
      </c>
    </row>
    <row r="371" spans="1:23" x14ac:dyDescent="0.25">
      <c r="A371" t="s">
        <v>2208</v>
      </c>
      <c r="B371">
        <v>41</v>
      </c>
      <c r="C371" s="2" t="s">
        <v>3034</v>
      </c>
      <c r="D371" t="s">
        <v>3035</v>
      </c>
      <c r="E371">
        <v>3</v>
      </c>
      <c r="F371" t="s">
        <v>35</v>
      </c>
      <c r="G371">
        <v>0.13</v>
      </c>
      <c r="H371">
        <v>23.07</v>
      </c>
      <c r="I371">
        <v>4</v>
      </c>
      <c r="J371">
        <v>4</v>
      </c>
      <c r="K371" t="s">
        <v>2219</v>
      </c>
      <c r="L371">
        <v>40.92307692307692</v>
      </c>
      <c r="M371">
        <v>5.3199999999999994</v>
      </c>
      <c r="N371">
        <v>10.15384615384616</v>
      </c>
      <c r="O371">
        <v>1.320000000000001</v>
      </c>
      <c r="P371">
        <v>30</v>
      </c>
      <c r="Q371">
        <v>35</v>
      </c>
      <c r="R371">
        <v>4</v>
      </c>
      <c r="S371">
        <v>5</v>
      </c>
      <c r="T371">
        <v>6</v>
      </c>
      <c r="U371">
        <v>4</v>
      </c>
      <c r="V371">
        <v>64</v>
      </c>
      <c r="W371">
        <v>1</v>
      </c>
    </row>
    <row r="372" spans="1:23" x14ac:dyDescent="0.25">
      <c r="A372" t="s">
        <v>2204</v>
      </c>
      <c r="B372">
        <v>62</v>
      </c>
      <c r="C372" s="2" t="s">
        <v>3036</v>
      </c>
      <c r="D372" t="s">
        <v>3037</v>
      </c>
      <c r="E372">
        <v>3</v>
      </c>
      <c r="F372" t="s">
        <v>35</v>
      </c>
      <c r="G372">
        <v>7.0000000000000007E-2</v>
      </c>
      <c r="H372">
        <v>42.85</v>
      </c>
      <c r="I372">
        <v>0</v>
      </c>
      <c r="J372">
        <v>12</v>
      </c>
      <c r="K372" t="s">
        <v>2435</v>
      </c>
      <c r="L372">
        <v>0</v>
      </c>
      <c r="M372">
        <v>0</v>
      </c>
      <c r="N372">
        <v>0</v>
      </c>
      <c r="O372">
        <v>0</v>
      </c>
      <c r="P372">
        <v>49</v>
      </c>
      <c r="Q372">
        <v>29</v>
      </c>
      <c r="R372">
        <v>5</v>
      </c>
      <c r="S372">
        <v>6</v>
      </c>
      <c r="T372">
        <v>0</v>
      </c>
      <c r="U372">
        <v>12</v>
      </c>
      <c r="V372">
        <v>22</v>
      </c>
      <c r="W372">
        <v>1</v>
      </c>
    </row>
    <row r="373" spans="1:23" x14ac:dyDescent="0.25">
      <c r="A373" t="s">
        <v>2204</v>
      </c>
      <c r="B373">
        <v>62</v>
      </c>
      <c r="C373" s="2" t="s">
        <v>3038</v>
      </c>
      <c r="D373" t="s">
        <v>3039</v>
      </c>
      <c r="E373">
        <v>3</v>
      </c>
      <c r="F373" t="s">
        <v>35</v>
      </c>
      <c r="G373">
        <v>7.0000000000000007E-2</v>
      </c>
      <c r="H373">
        <v>42.85</v>
      </c>
      <c r="I373">
        <v>0</v>
      </c>
      <c r="J373">
        <v>12</v>
      </c>
      <c r="K373" t="s">
        <v>2672</v>
      </c>
      <c r="L373">
        <v>0</v>
      </c>
      <c r="M373">
        <v>0</v>
      </c>
      <c r="N373">
        <v>0</v>
      </c>
      <c r="O373">
        <v>0</v>
      </c>
      <c r="P373">
        <v>49</v>
      </c>
      <c r="Q373">
        <v>57</v>
      </c>
      <c r="R373">
        <v>4</v>
      </c>
      <c r="S373">
        <v>5</v>
      </c>
      <c r="T373">
        <v>4</v>
      </c>
      <c r="U373">
        <v>12</v>
      </c>
      <c r="V373">
        <v>22</v>
      </c>
      <c r="W373">
        <v>1</v>
      </c>
    </row>
    <row r="374" spans="1:23" x14ac:dyDescent="0.25">
      <c r="A374" t="s">
        <v>2208</v>
      </c>
      <c r="B374">
        <v>41</v>
      </c>
      <c r="C374" s="2" t="s">
        <v>3040</v>
      </c>
      <c r="D374" t="s">
        <v>3041</v>
      </c>
      <c r="E374">
        <v>3</v>
      </c>
      <c r="F374" t="s">
        <v>35</v>
      </c>
      <c r="G374">
        <v>0.14000000000000001</v>
      </c>
      <c r="H374">
        <v>21.42</v>
      </c>
      <c r="I374">
        <v>0</v>
      </c>
      <c r="J374">
        <v>6</v>
      </c>
      <c r="K374" t="s">
        <v>2224</v>
      </c>
      <c r="L374">
        <v>14.571428571428569</v>
      </c>
      <c r="M374">
        <v>2.04</v>
      </c>
      <c r="N374">
        <v>14.571428571428569</v>
      </c>
      <c r="O374">
        <v>2.04</v>
      </c>
      <c r="P374">
        <v>23</v>
      </c>
      <c r="Q374">
        <v>34</v>
      </c>
      <c r="R374">
        <v>6</v>
      </c>
      <c r="S374">
        <v>7</v>
      </c>
      <c r="T374">
        <v>2</v>
      </c>
      <c r="U374">
        <v>6</v>
      </c>
      <c r="V374">
        <v>36</v>
      </c>
      <c r="W374">
        <v>1</v>
      </c>
    </row>
    <row r="375" spans="1:23" x14ac:dyDescent="0.25">
      <c r="A375" t="s">
        <v>2204</v>
      </c>
      <c r="B375">
        <v>62</v>
      </c>
      <c r="C375" s="2" t="s">
        <v>3042</v>
      </c>
      <c r="D375" t="s">
        <v>3043</v>
      </c>
      <c r="E375">
        <v>3</v>
      </c>
      <c r="F375" t="s">
        <v>35</v>
      </c>
      <c r="G375">
        <v>7.0000000000000007E-2</v>
      </c>
      <c r="H375">
        <v>42.85</v>
      </c>
      <c r="I375">
        <v>0</v>
      </c>
      <c r="J375">
        <v>12</v>
      </c>
      <c r="K375" t="s">
        <v>3044</v>
      </c>
      <c r="L375">
        <v>0</v>
      </c>
      <c r="M375">
        <v>0</v>
      </c>
      <c r="N375">
        <v>0</v>
      </c>
      <c r="O375">
        <v>0</v>
      </c>
      <c r="P375">
        <v>57</v>
      </c>
      <c r="Q375">
        <v>108</v>
      </c>
      <c r="R375">
        <v>3</v>
      </c>
      <c r="S375">
        <v>6</v>
      </c>
      <c r="T375">
        <v>4</v>
      </c>
      <c r="U375">
        <v>12</v>
      </c>
      <c r="V375">
        <v>22</v>
      </c>
      <c r="W375">
        <v>1</v>
      </c>
    </row>
    <row r="376" spans="1:23" x14ac:dyDescent="0.25">
      <c r="A376" t="s">
        <v>2204</v>
      </c>
      <c r="B376">
        <v>62</v>
      </c>
      <c r="C376" s="2" t="s">
        <v>3045</v>
      </c>
      <c r="D376" t="s">
        <v>3046</v>
      </c>
      <c r="E376">
        <v>3</v>
      </c>
      <c r="F376" t="s">
        <v>35</v>
      </c>
      <c r="G376">
        <v>0.14000000000000001</v>
      </c>
      <c r="H376">
        <v>21.42</v>
      </c>
      <c r="I376">
        <v>0</v>
      </c>
      <c r="J376">
        <v>12</v>
      </c>
      <c r="K376" t="s">
        <v>2549</v>
      </c>
      <c r="L376">
        <v>0.57142857142857295</v>
      </c>
      <c r="M376">
        <v>8.0000000000000224E-2</v>
      </c>
      <c r="N376">
        <v>0.57142857142857295</v>
      </c>
      <c r="O376">
        <v>8.0000000000000224E-2</v>
      </c>
      <c r="P376">
        <v>94</v>
      </c>
      <c r="Q376">
        <v>53</v>
      </c>
      <c r="R376">
        <v>6</v>
      </c>
      <c r="S376">
        <v>8</v>
      </c>
      <c r="T376">
        <v>3</v>
      </c>
      <c r="U376">
        <v>12</v>
      </c>
      <c r="V376">
        <v>22</v>
      </c>
      <c r="W376">
        <v>1</v>
      </c>
    </row>
    <row r="377" spans="1:23" x14ac:dyDescent="0.25">
      <c r="A377" t="s">
        <v>2208</v>
      </c>
      <c r="B377">
        <v>41</v>
      </c>
      <c r="C377" s="2" t="s">
        <v>3047</v>
      </c>
      <c r="D377" t="s">
        <v>3048</v>
      </c>
      <c r="E377">
        <v>3</v>
      </c>
      <c r="F377" t="s">
        <v>35</v>
      </c>
      <c r="G377">
        <v>0.67</v>
      </c>
      <c r="H377">
        <v>4.47</v>
      </c>
      <c r="I377">
        <v>12</v>
      </c>
      <c r="J377">
        <v>6</v>
      </c>
      <c r="K377" t="s">
        <v>2497</v>
      </c>
      <c r="L377">
        <v>17.522388059701491</v>
      </c>
      <c r="M377">
        <v>11.74</v>
      </c>
      <c r="N377">
        <v>0</v>
      </c>
      <c r="O377">
        <v>0</v>
      </c>
      <c r="P377">
        <v>175</v>
      </c>
      <c r="Q377">
        <v>154</v>
      </c>
      <c r="R377">
        <v>14</v>
      </c>
      <c r="S377">
        <v>17</v>
      </c>
      <c r="T377">
        <v>11</v>
      </c>
      <c r="U377">
        <v>6</v>
      </c>
      <c r="V377">
        <v>22</v>
      </c>
      <c r="W377">
        <v>1</v>
      </c>
    </row>
    <row r="378" spans="1:23" x14ac:dyDescent="0.25">
      <c r="A378" t="s">
        <v>2204</v>
      </c>
      <c r="B378">
        <v>62</v>
      </c>
      <c r="C378" s="2" t="s">
        <v>3049</v>
      </c>
      <c r="D378" t="s">
        <v>3050</v>
      </c>
      <c r="E378">
        <v>3</v>
      </c>
      <c r="F378" t="s">
        <v>35</v>
      </c>
      <c r="G378">
        <v>0.35</v>
      </c>
      <c r="H378">
        <v>8.57</v>
      </c>
      <c r="I378">
        <v>10</v>
      </c>
      <c r="J378">
        <v>10</v>
      </c>
      <c r="K378" t="s">
        <v>2576</v>
      </c>
      <c r="L378">
        <v>13.428571428571431</v>
      </c>
      <c r="M378">
        <v>4.7</v>
      </c>
      <c r="N378">
        <v>0</v>
      </c>
      <c r="O378">
        <v>0</v>
      </c>
      <c r="P378">
        <v>213</v>
      </c>
      <c r="Q378">
        <v>315</v>
      </c>
      <c r="R378">
        <v>11</v>
      </c>
      <c r="S378">
        <v>14</v>
      </c>
      <c r="T378">
        <v>3</v>
      </c>
      <c r="U378">
        <v>10</v>
      </c>
      <c r="V378">
        <v>22</v>
      </c>
      <c r="W378">
        <v>1</v>
      </c>
    </row>
    <row r="379" spans="1:23" x14ac:dyDescent="0.25">
      <c r="A379" t="s">
        <v>2204</v>
      </c>
      <c r="B379">
        <v>62</v>
      </c>
      <c r="C379" s="2" t="s">
        <v>3051</v>
      </c>
      <c r="D379" t="s">
        <v>3052</v>
      </c>
      <c r="E379">
        <v>4</v>
      </c>
      <c r="F379" t="s">
        <v>35</v>
      </c>
      <c r="G379">
        <v>0.28000000000000003</v>
      </c>
      <c r="H379">
        <v>14.28</v>
      </c>
      <c r="I379">
        <v>0</v>
      </c>
      <c r="J379">
        <v>6</v>
      </c>
      <c r="K379" t="s">
        <v>3053</v>
      </c>
      <c r="L379">
        <v>7.7142857142857153</v>
      </c>
      <c r="M379">
        <v>2.160000000000001</v>
      </c>
      <c r="N379">
        <v>7.7142857142857153</v>
      </c>
      <c r="O379">
        <v>2.160000000000001</v>
      </c>
      <c r="P379">
        <v>150</v>
      </c>
      <c r="Q379">
        <v>124</v>
      </c>
      <c r="R379">
        <v>8</v>
      </c>
      <c r="S379">
        <v>8</v>
      </c>
      <c r="T379">
        <v>12</v>
      </c>
      <c r="U379">
        <v>6</v>
      </c>
      <c r="V379">
        <v>22</v>
      </c>
      <c r="W379">
        <v>1</v>
      </c>
    </row>
    <row r="380" spans="1:23" x14ac:dyDescent="0.25">
      <c r="A380" t="s">
        <v>2204</v>
      </c>
      <c r="B380">
        <v>62</v>
      </c>
      <c r="C380" s="2" t="s">
        <v>3054</v>
      </c>
      <c r="D380" t="s">
        <v>3055</v>
      </c>
      <c r="E380">
        <v>4</v>
      </c>
      <c r="F380" t="s">
        <v>35</v>
      </c>
      <c r="G380">
        <v>0.23</v>
      </c>
      <c r="H380">
        <v>17.39</v>
      </c>
      <c r="I380">
        <v>0</v>
      </c>
      <c r="J380">
        <v>6</v>
      </c>
      <c r="K380" t="s">
        <v>2809</v>
      </c>
      <c r="L380">
        <v>4.608695652173914</v>
      </c>
      <c r="M380">
        <v>1.06</v>
      </c>
      <c r="N380">
        <v>4.608695652173914</v>
      </c>
      <c r="O380">
        <v>1.06</v>
      </c>
      <c r="P380">
        <v>72</v>
      </c>
      <c r="Q380">
        <v>82</v>
      </c>
      <c r="R380">
        <v>8</v>
      </c>
      <c r="S380">
        <v>8</v>
      </c>
      <c r="T380">
        <v>7</v>
      </c>
      <c r="U380">
        <v>6</v>
      </c>
      <c r="V380">
        <v>22</v>
      </c>
      <c r="W380">
        <v>1</v>
      </c>
    </row>
    <row r="381" spans="1:23" x14ac:dyDescent="0.25">
      <c r="A381" t="s">
        <v>2208</v>
      </c>
      <c r="B381">
        <v>41</v>
      </c>
      <c r="C381" s="2" t="s">
        <v>3056</v>
      </c>
      <c r="D381" t="s">
        <v>3057</v>
      </c>
      <c r="E381">
        <v>4</v>
      </c>
      <c r="F381" t="s">
        <v>35</v>
      </c>
      <c r="G381">
        <v>0.13</v>
      </c>
      <c r="H381">
        <v>30.76</v>
      </c>
      <c r="I381">
        <v>0</v>
      </c>
      <c r="J381">
        <v>6</v>
      </c>
      <c r="K381" t="s">
        <v>916</v>
      </c>
      <c r="L381">
        <v>0</v>
      </c>
      <c r="M381">
        <v>0</v>
      </c>
      <c r="N381">
        <v>0</v>
      </c>
      <c r="O381">
        <v>0</v>
      </c>
      <c r="P381">
        <v>36</v>
      </c>
      <c r="Q381">
        <v>46</v>
      </c>
      <c r="R381">
        <v>4</v>
      </c>
      <c r="S381">
        <v>4</v>
      </c>
      <c r="T381">
        <v>0</v>
      </c>
      <c r="U381">
        <v>6</v>
      </c>
      <c r="V381">
        <v>22</v>
      </c>
      <c r="W381">
        <v>1</v>
      </c>
    </row>
    <row r="382" spans="1:23" x14ac:dyDescent="0.25">
      <c r="A382" t="s">
        <v>2204</v>
      </c>
      <c r="B382">
        <v>62</v>
      </c>
      <c r="C382" s="2" t="s">
        <v>3058</v>
      </c>
      <c r="D382" t="s">
        <v>3059</v>
      </c>
      <c r="E382">
        <v>4</v>
      </c>
      <c r="F382" t="s">
        <v>35</v>
      </c>
      <c r="G382">
        <v>0.06</v>
      </c>
      <c r="H382">
        <v>66.66</v>
      </c>
      <c r="I382">
        <v>0</v>
      </c>
      <c r="J382">
        <v>6</v>
      </c>
      <c r="K382" t="s">
        <v>2347</v>
      </c>
      <c r="L382">
        <v>0</v>
      </c>
      <c r="M382">
        <v>0</v>
      </c>
      <c r="N382">
        <v>0</v>
      </c>
      <c r="O382">
        <v>0</v>
      </c>
      <c r="P382">
        <v>48</v>
      </c>
      <c r="Q382">
        <v>73</v>
      </c>
      <c r="R382">
        <v>4</v>
      </c>
      <c r="S382">
        <v>4</v>
      </c>
      <c r="T382">
        <v>2</v>
      </c>
      <c r="U382">
        <v>6</v>
      </c>
      <c r="V382">
        <v>22</v>
      </c>
      <c r="W382">
        <v>1</v>
      </c>
    </row>
    <row r="383" spans="1:23" x14ac:dyDescent="0.25">
      <c r="A383" t="s">
        <v>2204</v>
      </c>
      <c r="B383">
        <v>62</v>
      </c>
      <c r="C383" s="2" t="s">
        <v>3060</v>
      </c>
      <c r="D383" t="s">
        <v>3061</v>
      </c>
      <c r="E383">
        <v>4</v>
      </c>
      <c r="F383" t="s">
        <v>35</v>
      </c>
      <c r="G383">
        <v>0.01</v>
      </c>
      <c r="H383">
        <v>400</v>
      </c>
      <c r="I383">
        <v>0</v>
      </c>
      <c r="J383">
        <v>4</v>
      </c>
      <c r="K383" t="s">
        <v>2227</v>
      </c>
      <c r="L383">
        <v>0</v>
      </c>
      <c r="M383">
        <v>0</v>
      </c>
      <c r="N383">
        <v>0</v>
      </c>
      <c r="O383">
        <v>0</v>
      </c>
      <c r="P383">
        <v>12</v>
      </c>
      <c r="Q383">
        <v>5</v>
      </c>
      <c r="R383">
        <v>2</v>
      </c>
      <c r="S383">
        <v>2</v>
      </c>
      <c r="T383">
        <v>0</v>
      </c>
      <c r="U383">
        <v>4</v>
      </c>
      <c r="V383">
        <v>64</v>
      </c>
      <c r="W383">
        <v>1</v>
      </c>
    </row>
    <row r="384" spans="1:23" x14ac:dyDescent="0.25">
      <c r="A384" t="s">
        <v>2208</v>
      </c>
      <c r="B384">
        <v>41</v>
      </c>
      <c r="C384" s="2" t="s">
        <v>3062</v>
      </c>
      <c r="D384" t="s">
        <v>3063</v>
      </c>
      <c r="E384">
        <v>4</v>
      </c>
      <c r="F384" t="s">
        <v>35</v>
      </c>
      <c r="G384">
        <v>0.14000000000000001</v>
      </c>
      <c r="H384">
        <v>28.57</v>
      </c>
      <c r="I384">
        <v>0</v>
      </c>
      <c r="J384">
        <v>6</v>
      </c>
      <c r="K384" t="s">
        <v>2688</v>
      </c>
      <c r="L384">
        <v>0</v>
      </c>
      <c r="M384">
        <v>0</v>
      </c>
      <c r="N384">
        <v>0</v>
      </c>
      <c r="O384">
        <v>0</v>
      </c>
      <c r="P384">
        <v>35</v>
      </c>
      <c r="Q384">
        <v>27</v>
      </c>
      <c r="R384">
        <v>4</v>
      </c>
      <c r="S384">
        <v>4</v>
      </c>
      <c r="T384">
        <v>1</v>
      </c>
      <c r="U384">
        <v>6</v>
      </c>
      <c r="V384">
        <v>22</v>
      </c>
      <c r="W384">
        <v>1</v>
      </c>
    </row>
    <row r="385" spans="1:23" x14ac:dyDescent="0.25">
      <c r="A385" t="s">
        <v>2208</v>
      </c>
      <c r="B385">
        <v>41</v>
      </c>
      <c r="C385" s="2" t="s">
        <v>3064</v>
      </c>
      <c r="D385" t="s">
        <v>3065</v>
      </c>
      <c r="E385">
        <v>4</v>
      </c>
      <c r="F385" t="s">
        <v>35</v>
      </c>
      <c r="G385">
        <v>0</v>
      </c>
      <c r="H385">
        <v>0</v>
      </c>
      <c r="I385">
        <v>0</v>
      </c>
      <c r="J385">
        <v>4</v>
      </c>
      <c r="K385" t="s">
        <v>3066</v>
      </c>
      <c r="L385">
        <v>0</v>
      </c>
      <c r="M385">
        <v>0</v>
      </c>
      <c r="N385">
        <v>0</v>
      </c>
      <c r="O385">
        <v>0</v>
      </c>
      <c r="P385">
        <v>13</v>
      </c>
      <c r="Q385">
        <v>9</v>
      </c>
      <c r="R385">
        <v>0</v>
      </c>
      <c r="S385">
        <v>4</v>
      </c>
      <c r="T385">
        <v>2</v>
      </c>
      <c r="U385">
        <v>4</v>
      </c>
      <c r="V385">
        <v>22</v>
      </c>
      <c r="W385">
        <v>1</v>
      </c>
    </row>
    <row r="386" spans="1:23" x14ac:dyDescent="0.25">
      <c r="A386" t="s">
        <v>2208</v>
      </c>
      <c r="B386">
        <v>41</v>
      </c>
      <c r="C386" s="2" t="s">
        <v>3067</v>
      </c>
      <c r="D386" t="s">
        <v>3068</v>
      </c>
      <c r="E386">
        <v>4</v>
      </c>
      <c r="F386" t="s">
        <v>35</v>
      </c>
      <c r="G386">
        <v>0.13</v>
      </c>
      <c r="H386">
        <v>30.76</v>
      </c>
      <c r="I386">
        <v>0</v>
      </c>
      <c r="J386">
        <v>6</v>
      </c>
      <c r="K386" t="s">
        <v>2230</v>
      </c>
      <c r="L386">
        <v>5.2307692307692344</v>
      </c>
      <c r="M386">
        <v>0.68000000000000038</v>
      </c>
      <c r="N386">
        <v>5.2307692307692344</v>
      </c>
      <c r="O386">
        <v>0.68000000000000038</v>
      </c>
      <c r="P386">
        <v>32</v>
      </c>
      <c r="Q386">
        <v>20</v>
      </c>
      <c r="R386">
        <v>6</v>
      </c>
      <c r="S386">
        <v>6</v>
      </c>
      <c r="T386">
        <v>1</v>
      </c>
      <c r="U386">
        <v>6</v>
      </c>
      <c r="V386">
        <v>36</v>
      </c>
      <c r="W386">
        <v>1</v>
      </c>
    </row>
    <row r="387" spans="1:23" x14ac:dyDescent="0.25">
      <c r="A387" t="s">
        <v>2204</v>
      </c>
      <c r="B387">
        <v>62</v>
      </c>
      <c r="C387" s="2" t="s">
        <v>3069</v>
      </c>
      <c r="D387" t="s">
        <v>3070</v>
      </c>
      <c r="E387">
        <v>4</v>
      </c>
      <c r="F387" t="s">
        <v>35</v>
      </c>
      <c r="G387">
        <v>7.0000000000000007E-2</v>
      </c>
      <c r="H387">
        <v>57.14</v>
      </c>
      <c r="I387">
        <v>0</v>
      </c>
      <c r="J387">
        <v>4</v>
      </c>
      <c r="K387" t="s">
        <v>2455</v>
      </c>
      <c r="L387">
        <v>0</v>
      </c>
      <c r="M387">
        <v>0</v>
      </c>
      <c r="N387">
        <v>0</v>
      </c>
      <c r="O387">
        <v>0</v>
      </c>
      <c r="P387">
        <v>25</v>
      </c>
      <c r="Q387">
        <v>16</v>
      </c>
      <c r="R387">
        <v>4</v>
      </c>
      <c r="S387">
        <v>4</v>
      </c>
      <c r="T387">
        <v>1</v>
      </c>
      <c r="U387">
        <v>4</v>
      </c>
      <c r="V387">
        <v>22</v>
      </c>
      <c r="W387">
        <v>1</v>
      </c>
    </row>
    <row r="388" spans="1:23" x14ac:dyDescent="0.25">
      <c r="A388" t="s">
        <v>2208</v>
      </c>
      <c r="B388">
        <v>41</v>
      </c>
      <c r="C388" s="2" t="s">
        <v>3071</v>
      </c>
      <c r="D388" t="s">
        <v>3072</v>
      </c>
      <c r="E388">
        <v>4</v>
      </c>
      <c r="F388" t="s">
        <v>35</v>
      </c>
      <c r="G388">
        <v>0.12</v>
      </c>
      <c r="H388">
        <v>33.33</v>
      </c>
      <c r="I388">
        <v>0</v>
      </c>
      <c r="J388">
        <v>6</v>
      </c>
      <c r="K388" t="s">
        <v>2216</v>
      </c>
      <c r="L388">
        <v>0</v>
      </c>
      <c r="M388">
        <v>0</v>
      </c>
      <c r="N388">
        <v>0</v>
      </c>
      <c r="O388">
        <v>0</v>
      </c>
      <c r="P388">
        <v>142</v>
      </c>
      <c r="Q388">
        <v>159</v>
      </c>
      <c r="R388">
        <v>5</v>
      </c>
      <c r="S388">
        <v>7</v>
      </c>
      <c r="T388">
        <v>16</v>
      </c>
      <c r="U388">
        <v>6</v>
      </c>
      <c r="V388">
        <v>22</v>
      </c>
      <c r="W388">
        <v>1</v>
      </c>
    </row>
    <row r="389" spans="1:23" x14ac:dyDescent="0.25">
      <c r="A389" t="s">
        <v>2208</v>
      </c>
      <c r="B389">
        <v>41</v>
      </c>
      <c r="C389" s="2" t="s">
        <v>3073</v>
      </c>
      <c r="D389" t="s">
        <v>3074</v>
      </c>
      <c r="E389">
        <v>4</v>
      </c>
      <c r="F389" t="s">
        <v>35</v>
      </c>
      <c r="G389">
        <v>0.22</v>
      </c>
      <c r="H389">
        <v>18.18</v>
      </c>
      <c r="I389">
        <v>0</v>
      </c>
      <c r="J389">
        <v>6</v>
      </c>
      <c r="K389" t="s">
        <v>2230</v>
      </c>
      <c r="L389">
        <v>17.81818181818182</v>
      </c>
      <c r="M389">
        <v>3.919999999999999</v>
      </c>
      <c r="N389">
        <v>17.81818181818182</v>
      </c>
      <c r="O389">
        <v>3.919999999999999</v>
      </c>
      <c r="P389">
        <v>68</v>
      </c>
      <c r="Q389">
        <v>66</v>
      </c>
      <c r="R389">
        <v>7</v>
      </c>
      <c r="S389">
        <v>7</v>
      </c>
      <c r="T389">
        <v>4</v>
      </c>
      <c r="U389">
        <v>6</v>
      </c>
      <c r="V389">
        <v>36</v>
      </c>
      <c r="W389">
        <v>1</v>
      </c>
    </row>
    <row r="390" spans="1:23" x14ac:dyDescent="0.25">
      <c r="A390" t="s">
        <v>2208</v>
      </c>
      <c r="B390">
        <v>41</v>
      </c>
      <c r="C390" s="2" t="s">
        <v>3075</v>
      </c>
      <c r="D390" t="s">
        <v>3076</v>
      </c>
      <c r="E390">
        <v>4</v>
      </c>
      <c r="F390" t="s">
        <v>35</v>
      </c>
      <c r="G390">
        <v>0.06</v>
      </c>
      <c r="H390">
        <v>66.66</v>
      </c>
      <c r="I390">
        <v>0</v>
      </c>
      <c r="J390">
        <v>4</v>
      </c>
      <c r="K390" t="s">
        <v>2219</v>
      </c>
      <c r="L390">
        <v>0</v>
      </c>
      <c r="M390">
        <v>0</v>
      </c>
      <c r="N390">
        <v>0</v>
      </c>
      <c r="O390">
        <v>0</v>
      </c>
      <c r="P390">
        <v>41</v>
      </c>
      <c r="Q390">
        <v>27</v>
      </c>
      <c r="R390">
        <v>2</v>
      </c>
      <c r="S390">
        <v>2</v>
      </c>
      <c r="T390">
        <v>1</v>
      </c>
      <c r="U390">
        <v>4</v>
      </c>
      <c r="V390">
        <v>64</v>
      </c>
      <c r="W390">
        <v>1</v>
      </c>
    </row>
    <row r="391" spans="1:23" x14ac:dyDescent="0.25">
      <c r="A391" t="s">
        <v>2204</v>
      </c>
      <c r="B391">
        <v>62</v>
      </c>
      <c r="C391" s="2" t="s">
        <v>3077</v>
      </c>
      <c r="D391" t="s">
        <v>3078</v>
      </c>
      <c r="E391">
        <v>4</v>
      </c>
      <c r="F391" t="s">
        <v>35</v>
      </c>
      <c r="G391">
        <v>0.21</v>
      </c>
      <c r="H391">
        <v>19.04</v>
      </c>
      <c r="I391">
        <v>0</v>
      </c>
      <c r="J391">
        <v>6</v>
      </c>
      <c r="K391" t="s">
        <v>2230</v>
      </c>
      <c r="L391">
        <v>16.952380952380949</v>
      </c>
      <c r="M391">
        <v>3.56</v>
      </c>
      <c r="N391">
        <v>16.952380952380949</v>
      </c>
      <c r="O391">
        <v>3.56</v>
      </c>
      <c r="P391">
        <v>43</v>
      </c>
      <c r="Q391">
        <v>55</v>
      </c>
      <c r="R391">
        <v>5</v>
      </c>
      <c r="S391">
        <v>8</v>
      </c>
      <c r="T391">
        <v>3</v>
      </c>
      <c r="U391">
        <v>6</v>
      </c>
      <c r="V391">
        <v>36</v>
      </c>
      <c r="W391">
        <v>1</v>
      </c>
    </row>
    <row r="392" spans="1:23" x14ac:dyDescent="0.25">
      <c r="A392" t="s">
        <v>2208</v>
      </c>
      <c r="B392">
        <v>41</v>
      </c>
      <c r="C392" s="2" t="s">
        <v>3079</v>
      </c>
      <c r="D392" t="s">
        <v>3080</v>
      </c>
      <c r="E392">
        <v>4</v>
      </c>
      <c r="F392" t="s">
        <v>35</v>
      </c>
      <c r="G392">
        <v>0</v>
      </c>
      <c r="H392">
        <v>0</v>
      </c>
      <c r="I392">
        <v>0</v>
      </c>
      <c r="J392">
        <v>6</v>
      </c>
      <c r="K392" t="s">
        <v>2219</v>
      </c>
      <c r="L392">
        <v>0</v>
      </c>
      <c r="M392">
        <v>0</v>
      </c>
      <c r="N392">
        <v>0</v>
      </c>
      <c r="O392">
        <v>0</v>
      </c>
      <c r="P392">
        <v>13</v>
      </c>
      <c r="Q392">
        <v>18</v>
      </c>
      <c r="R392">
        <v>3</v>
      </c>
      <c r="S392">
        <v>3</v>
      </c>
      <c r="T392">
        <v>1</v>
      </c>
      <c r="U392">
        <v>6</v>
      </c>
      <c r="V392">
        <v>64</v>
      </c>
      <c r="W392">
        <v>1</v>
      </c>
    </row>
    <row r="393" spans="1:23" x14ac:dyDescent="0.25">
      <c r="A393" t="s">
        <v>2204</v>
      </c>
      <c r="B393">
        <v>62</v>
      </c>
      <c r="C393" s="2" t="s">
        <v>3081</v>
      </c>
      <c r="D393" t="s">
        <v>3082</v>
      </c>
      <c r="E393">
        <v>4</v>
      </c>
      <c r="F393" t="s">
        <v>35</v>
      </c>
      <c r="G393">
        <v>0.13</v>
      </c>
      <c r="H393">
        <v>30.76</v>
      </c>
      <c r="I393">
        <v>0</v>
      </c>
      <c r="J393">
        <v>6</v>
      </c>
      <c r="K393" t="s">
        <v>2889</v>
      </c>
      <c r="L393">
        <v>0</v>
      </c>
      <c r="M393">
        <v>0</v>
      </c>
      <c r="N393">
        <v>0</v>
      </c>
      <c r="O393">
        <v>0</v>
      </c>
      <c r="P393">
        <v>38</v>
      </c>
      <c r="Q393">
        <v>10</v>
      </c>
      <c r="R393">
        <v>4</v>
      </c>
      <c r="S393">
        <v>4</v>
      </c>
      <c r="T393">
        <v>0</v>
      </c>
      <c r="U393">
        <v>6</v>
      </c>
      <c r="V393">
        <v>22</v>
      </c>
      <c r="W393">
        <v>1</v>
      </c>
    </row>
    <row r="394" spans="1:23" x14ac:dyDescent="0.25">
      <c r="A394" t="s">
        <v>2204</v>
      </c>
      <c r="B394">
        <v>62</v>
      </c>
      <c r="C394" s="2" t="s">
        <v>3083</v>
      </c>
      <c r="D394" t="s">
        <v>3084</v>
      </c>
      <c r="E394">
        <v>4</v>
      </c>
      <c r="F394" t="s">
        <v>35</v>
      </c>
      <c r="G394">
        <v>7.0000000000000007E-2</v>
      </c>
      <c r="H394">
        <v>57.14</v>
      </c>
      <c r="I394">
        <v>0</v>
      </c>
      <c r="J394">
        <v>12</v>
      </c>
      <c r="K394" t="s">
        <v>3085</v>
      </c>
      <c r="L394">
        <v>0</v>
      </c>
      <c r="M394">
        <v>0</v>
      </c>
      <c r="N394">
        <v>0</v>
      </c>
      <c r="O394">
        <v>0</v>
      </c>
      <c r="P394">
        <v>24</v>
      </c>
      <c r="Q394">
        <v>25</v>
      </c>
      <c r="R394">
        <v>3</v>
      </c>
      <c r="S394">
        <v>4</v>
      </c>
      <c r="T394">
        <v>3</v>
      </c>
      <c r="U394">
        <v>12</v>
      </c>
      <c r="V394">
        <v>22</v>
      </c>
      <c r="W394">
        <v>1</v>
      </c>
    </row>
    <row r="395" spans="1:23" x14ac:dyDescent="0.25">
      <c r="A395" t="s">
        <v>2204</v>
      </c>
      <c r="B395">
        <v>62</v>
      </c>
      <c r="C395" s="2" t="s">
        <v>3086</v>
      </c>
      <c r="D395" t="s">
        <v>3087</v>
      </c>
      <c r="E395">
        <v>4</v>
      </c>
      <c r="F395" t="s">
        <v>35</v>
      </c>
      <c r="G395">
        <v>0</v>
      </c>
      <c r="H395">
        <v>0</v>
      </c>
      <c r="I395">
        <v>0</v>
      </c>
      <c r="J395">
        <v>12</v>
      </c>
      <c r="K395" t="s">
        <v>3088</v>
      </c>
      <c r="L395">
        <v>0</v>
      </c>
      <c r="M395">
        <v>0</v>
      </c>
      <c r="N395">
        <v>0</v>
      </c>
      <c r="O395">
        <v>0</v>
      </c>
      <c r="P395">
        <v>61</v>
      </c>
      <c r="Q395">
        <v>57</v>
      </c>
      <c r="R395">
        <v>4</v>
      </c>
      <c r="S395">
        <v>4</v>
      </c>
      <c r="T395">
        <v>2</v>
      </c>
      <c r="U395">
        <v>12</v>
      </c>
      <c r="V395">
        <v>36</v>
      </c>
      <c r="W395">
        <v>1</v>
      </c>
    </row>
    <row r="396" spans="1:23" x14ac:dyDescent="0.25">
      <c r="A396" t="s">
        <v>2208</v>
      </c>
      <c r="B396">
        <v>41</v>
      </c>
      <c r="C396" s="2" t="s">
        <v>3089</v>
      </c>
      <c r="D396" t="s">
        <v>3090</v>
      </c>
      <c r="E396">
        <v>4</v>
      </c>
      <c r="F396" t="s">
        <v>35</v>
      </c>
      <c r="G396">
        <v>0.14000000000000001</v>
      </c>
      <c r="H396">
        <v>28.57</v>
      </c>
      <c r="I396">
        <v>0</v>
      </c>
      <c r="J396">
        <v>6</v>
      </c>
      <c r="K396" t="s">
        <v>2497</v>
      </c>
      <c r="L396">
        <v>0</v>
      </c>
      <c r="M396">
        <v>0</v>
      </c>
      <c r="N396">
        <v>0</v>
      </c>
      <c r="O396">
        <v>0</v>
      </c>
      <c r="P396">
        <v>18</v>
      </c>
      <c r="Q396">
        <v>25</v>
      </c>
      <c r="R396">
        <v>3</v>
      </c>
      <c r="S396">
        <v>4</v>
      </c>
      <c r="T396">
        <v>1</v>
      </c>
      <c r="U396">
        <v>6</v>
      </c>
      <c r="V396">
        <v>22</v>
      </c>
      <c r="W396">
        <v>1</v>
      </c>
    </row>
    <row r="397" spans="1:23" x14ac:dyDescent="0.25">
      <c r="A397" t="s">
        <v>2204</v>
      </c>
      <c r="B397">
        <v>62</v>
      </c>
      <c r="C397" s="2" t="s">
        <v>3091</v>
      </c>
      <c r="D397" t="s">
        <v>3092</v>
      </c>
      <c r="E397">
        <v>4</v>
      </c>
      <c r="F397" t="s">
        <v>35</v>
      </c>
      <c r="G397">
        <v>0</v>
      </c>
      <c r="H397">
        <v>0</v>
      </c>
      <c r="I397">
        <v>0</v>
      </c>
      <c r="J397">
        <v>16</v>
      </c>
      <c r="K397" t="s">
        <v>2934</v>
      </c>
      <c r="L397">
        <v>0</v>
      </c>
      <c r="M397">
        <v>0</v>
      </c>
      <c r="N397">
        <v>0</v>
      </c>
      <c r="O397">
        <v>0</v>
      </c>
      <c r="P397">
        <v>54</v>
      </c>
      <c r="Q397">
        <v>23</v>
      </c>
      <c r="R397">
        <v>2</v>
      </c>
      <c r="S397">
        <v>4</v>
      </c>
      <c r="T397">
        <v>2</v>
      </c>
      <c r="U397">
        <v>16</v>
      </c>
      <c r="V397">
        <v>22</v>
      </c>
      <c r="W397">
        <v>1</v>
      </c>
    </row>
    <row r="398" spans="1:23" x14ac:dyDescent="0.25">
      <c r="A398" t="s">
        <v>2208</v>
      </c>
      <c r="B398">
        <v>41</v>
      </c>
      <c r="C398" s="2" t="s">
        <v>3093</v>
      </c>
      <c r="D398" t="s">
        <v>3094</v>
      </c>
      <c r="E398">
        <v>4</v>
      </c>
      <c r="F398" t="s">
        <v>35</v>
      </c>
      <c r="G398">
        <v>0.14000000000000001</v>
      </c>
      <c r="H398">
        <v>28.57</v>
      </c>
      <c r="I398">
        <v>4</v>
      </c>
      <c r="J398">
        <v>4</v>
      </c>
      <c r="K398" t="s">
        <v>159</v>
      </c>
      <c r="L398">
        <v>0</v>
      </c>
      <c r="M398">
        <v>0</v>
      </c>
      <c r="N398">
        <v>0</v>
      </c>
      <c r="O398">
        <v>0</v>
      </c>
      <c r="P398">
        <v>36</v>
      </c>
      <c r="Q398">
        <v>27</v>
      </c>
      <c r="R398">
        <v>6</v>
      </c>
      <c r="S398">
        <v>7</v>
      </c>
      <c r="T398">
        <v>5</v>
      </c>
      <c r="U398">
        <v>4</v>
      </c>
      <c r="V398">
        <v>22</v>
      </c>
      <c r="W398">
        <v>1</v>
      </c>
    </row>
    <row r="399" spans="1:23" x14ac:dyDescent="0.25">
      <c r="A399" t="s">
        <v>2204</v>
      </c>
      <c r="B399">
        <v>62</v>
      </c>
      <c r="C399" s="2" t="s">
        <v>3095</v>
      </c>
      <c r="D399" t="s">
        <v>3096</v>
      </c>
      <c r="E399">
        <v>4</v>
      </c>
      <c r="F399" t="s">
        <v>35</v>
      </c>
      <c r="G399">
        <v>0.21</v>
      </c>
      <c r="H399">
        <v>19.04</v>
      </c>
      <c r="I399">
        <v>0</v>
      </c>
      <c r="J399">
        <v>12</v>
      </c>
      <c r="K399" t="s">
        <v>2576</v>
      </c>
      <c r="L399">
        <v>2.952380952380953</v>
      </c>
      <c r="M399">
        <v>0.62</v>
      </c>
      <c r="N399">
        <v>2.952380952380953</v>
      </c>
      <c r="O399">
        <v>0.62</v>
      </c>
      <c r="P399">
        <v>91</v>
      </c>
      <c r="Q399">
        <v>114</v>
      </c>
      <c r="R399">
        <v>4</v>
      </c>
      <c r="S399">
        <v>4</v>
      </c>
      <c r="T399">
        <v>3</v>
      </c>
      <c r="U399">
        <v>12</v>
      </c>
      <c r="V399">
        <v>22</v>
      </c>
      <c r="W399">
        <v>1</v>
      </c>
    </row>
    <row r="400" spans="1:23" x14ac:dyDescent="0.25">
      <c r="A400" t="s">
        <v>2204</v>
      </c>
      <c r="B400">
        <v>62</v>
      </c>
      <c r="C400" s="2" t="s">
        <v>3097</v>
      </c>
      <c r="D400" t="s">
        <v>3098</v>
      </c>
      <c r="E400">
        <v>4</v>
      </c>
      <c r="F400" t="s">
        <v>35</v>
      </c>
      <c r="G400">
        <v>0.2</v>
      </c>
      <c r="H400">
        <v>20</v>
      </c>
      <c r="I400">
        <v>0</v>
      </c>
      <c r="J400">
        <v>12</v>
      </c>
      <c r="K400" t="s">
        <v>3099</v>
      </c>
      <c r="L400">
        <v>2</v>
      </c>
      <c r="M400">
        <v>0.4</v>
      </c>
      <c r="N400">
        <v>2</v>
      </c>
      <c r="O400">
        <v>0.4</v>
      </c>
      <c r="P400">
        <v>41</v>
      </c>
      <c r="Q400">
        <v>33</v>
      </c>
      <c r="R400">
        <v>5</v>
      </c>
      <c r="S400">
        <v>5</v>
      </c>
      <c r="T400">
        <v>5</v>
      </c>
      <c r="U400">
        <v>12</v>
      </c>
      <c r="V400">
        <v>22</v>
      </c>
      <c r="W400">
        <v>1</v>
      </c>
    </row>
    <row r="401" spans="1:23" x14ac:dyDescent="0.25">
      <c r="A401" t="s">
        <v>2204</v>
      </c>
      <c r="B401">
        <v>62</v>
      </c>
      <c r="C401" s="2" t="s">
        <v>3100</v>
      </c>
      <c r="D401" t="s">
        <v>3101</v>
      </c>
      <c r="E401">
        <v>4</v>
      </c>
      <c r="F401" t="s">
        <v>35</v>
      </c>
      <c r="G401">
        <v>7.0000000000000007E-2</v>
      </c>
      <c r="H401">
        <v>57.14</v>
      </c>
      <c r="I401">
        <v>0</v>
      </c>
      <c r="J401">
        <v>12</v>
      </c>
      <c r="K401" t="s">
        <v>2596</v>
      </c>
      <c r="L401">
        <v>0</v>
      </c>
      <c r="M401">
        <v>0</v>
      </c>
      <c r="N401">
        <v>0</v>
      </c>
      <c r="O401">
        <v>0</v>
      </c>
      <c r="P401">
        <v>63</v>
      </c>
      <c r="Q401">
        <v>78</v>
      </c>
      <c r="R401">
        <v>4</v>
      </c>
      <c r="S401">
        <v>5</v>
      </c>
      <c r="T401">
        <v>2</v>
      </c>
      <c r="U401">
        <v>12</v>
      </c>
      <c r="V401">
        <v>22</v>
      </c>
      <c r="W401">
        <v>1</v>
      </c>
    </row>
    <row r="402" spans="1:23" x14ac:dyDescent="0.25">
      <c r="A402" t="s">
        <v>2208</v>
      </c>
      <c r="B402">
        <v>41</v>
      </c>
      <c r="C402" s="2" t="s">
        <v>3102</v>
      </c>
      <c r="D402" t="s">
        <v>3103</v>
      </c>
      <c r="E402">
        <v>4</v>
      </c>
      <c r="F402" t="s">
        <v>35</v>
      </c>
      <c r="G402">
        <v>0.14000000000000001</v>
      </c>
      <c r="H402">
        <v>28.57</v>
      </c>
      <c r="I402">
        <v>0</v>
      </c>
      <c r="J402">
        <v>12</v>
      </c>
      <c r="K402" t="s">
        <v>2688</v>
      </c>
      <c r="L402">
        <v>0</v>
      </c>
      <c r="M402">
        <v>0</v>
      </c>
      <c r="N402">
        <v>0</v>
      </c>
      <c r="O402">
        <v>0</v>
      </c>
      <c r="P402">
        <v>72</v>
      </c>
      <c r="Q402">
        <v>39</v>
      </c>
      <c r="R402">
        <v>6</v>
      </c>
      <c r="S402">
        <v>6</v>
      </c>
      <c r="T402">
        <v>5</v>
      </c>
      <c r="U402">
        <v>12</v>
      </c>
      <c r="V402">
        <v>22</v>
      </c>
      <c r="W402">
        <v>1</v>
      </c>
    </row>
    <row r="403" spans="1:23" x14ac:dyDescent="0.25">
      <c r="A403" t="s">
        <v>2204</v>
      </c>
      <c r="B403">
        <v>62</v>
      </c>
      <c r="C403" s="2" t="s">
        <v>3104</v>
      </c>
      <c r="D403" t="s">
        <v>3105</v>
      </c>
      <c r="E403">
        <v>4</v>
      </c>
      <c r="F403" t="s">
        <v>35</v>
      </c>
      <c r="G403">
        <v>0.1</v>
      </c>
      <c r="H403">
        <v>40</v>
      </c>
      <c r="I403">
        <v>0</v>
      </c>
      <c r="J403">
        <v>12</v>
      </c>
      <c r="K403" t="s">
        <v>2586</v>
      </c>
      <c r="L403">
        <v>0</v>
      </c>
      <c r="M403">
        <v>0</v>
      </c>
      <c r="N403">
        <v>0</v>
      </c>
      <c r="O403">
        <v>0</v>
      </c>
      <c r="P403">
        <v>55</v>
      </c>
      <c r="Q403">
        <v>86</v>
      </c>
      <c r="R403">
        <v>6</v>
      </c>
      <c r="S403">
        <v>6</v>
      </c>
      <c r="T403">
        <v>5</v>
      </c>
      <c r="U403">
        <v>12</v>
      </c>
      <c r="V403">
        <v>18</v>
      </c>
      <c r="W403">
        <v>1</v>
      </c>
    </row>
    <row r="404" spans="1:23" x14ac:dyDescent="0.25">
      <c r="A404" t="s">
        <v>2250</v>
      </c>
      <c r="B404">
        <v>116</v>
      </c>
      <c r="C404" s="2" t="s">
        <v>3106</v>
      </c>
      <c r="D404" t="s">
        <v>3107</v>
      </c>
      <c r="E404">
        <v>4</v>
      </c>
      <c r="F404" t="s">
        <v>35</v>
      </c>
      <c r="G404">
        <v>7.0000000000000007E-2</v>
      </c>
      <c r="H404">
        <v>57.14</v>
      </c>
      <c r="I404">
        <v>0</v>
      </c>
      <c r="J404">
        <v>12</v>
      </c>
      <c r="K404" t="s">
        <v>2357</v>
      </c>
      <c r="L404">
        <v>0</v>
      </c>
      <c r="M404">
        <v>0</v>
      </c>
      <c r="N404">
        <v>0</v>
      </c>
      <c r="O404">
        <v>0</v>
      </c>
      <c r="P404">
        <v>129</v>
      </c>
      <c r="Q404">
        <v>175</v>
      </c>
      <c r="R404">
        <v>5</v>
      </c>
      <c r="S404">
        <v>6</v>
      </c>
      <c r="T404">
        <v>19</v>
      </c>
      <c r="U404">
        <v>12</v>
      </c>
      <c r="V404">
        <v>18</v>
      </c>
      <c r="W404">
        <v>1</v>
      </c>
    </row>
    <row r="405" spans="1:23" x14ac:dyDescent="0.25">
      <c r="A405" t="s">
        <v>2204</v>
      </c>
      <c r="B405">
        <v>62</v>
      </c>
      <c r="C405" s="2" t="s">
        <v>3108</v>
      </c>
      <c r="D405" t="s">
        <v>3109</v>
      </c>
      <c r="E405">
        <v>4</v>
      </c>
      <c r="F405" t="s">
        <v>35</v>
      </c>
      <c r="G405">
        <v>0.14000000000000001</v>
      </c>
      <c r="H405">
        <v>28.57</v>
      </c>
      <c r="I405">
        <v>0</v>
      </c>
      <c r="J405">
        <v>6</v>
      </c>
      <c r="K405" t="s">
        <v>2576</v>
      </c>
      <c r="L405">
        <v>0</v>
      </c>
      <c r="M405">
        <v>0</v>
      </c>
      <c r="N405">
        <v>0</v>
      </c>
      <c r="O405">
        <v>0</v>
      </c>
      <c r="P405">
        <v>72</v>
      </c>
      <c r="Q405">
        <v>32</v>
      </c>
      <c r="R405">
        <v>7</v>
      </c>
      <c r="S405">
        <v>7</v>
      </c>
      <c r="T405">
        <v>2</v>
      </c>
      <c r="U405">
        <v>6</v>
      </c>
      <c r="V405">
        <v>22</v>
      </c>
      <c r="W405">
        <v>1</v>
      </c>
    </row>
    <row r="406" spans="1:23" x14ac:dyDescent="0.25">
      <c r="A406" t="s">
        <v>2204</v>
      </c>
      <c r="B406">
        <v>62</v>
      </c>
      <c r="C406" s="2" t="s">
        <v>3110</v>
      </c>
      <c r="D406" t="s">
        <v>3111</v>
      </c>
      <c r="E406">
        <v>4</v>
      </c>
      <c r="F406" t="s">
        <v>35</v>
      </c>
      <c r="G406">
        <v>0</v>
      </c>
      <c r="H406">
        <v>0</v>
      </c>
      <c r="I406">
        <v>0</v>
      </c>
      <c r="J406">
        <v>12</v>
      </c>
      <c r="K406" t="s">
        <v>2596</v>
      </c>
      <c r="L406">
        <v>0</v>
      </c>
      <c r="M406">
        <v>0</v>
      </c>
      <c r="N406">
        <v>0</v>
      </c>
      <c r="O406">
        <v>0</v>
      </c>
      <c r="P406">
        <v>132</v>
      </c>
      <c r="Q406">
        <v>115</v>
      </c>
      <c r="R406">
        <v>8</v>
      </c>
      <c r="S406">
        <v>8</v>
      </c>
      <c r="T406">
        <v>15</v>
      </c>
      <c r="U406">
        <v>12</v>
      </c>
      <c r="V406">
        <v>22</v>
      </c>
      <c r="W406">
        <v>1</v>
      </c>
    </row>
    <row r="407" spans="1:23" x14ac:dyDescent="0.25">
      <c r="A407" t="s">
        <v>2204</v>
      </c>
      <c r="B407">
        <v>62</v>
      </c>
      <c r="C407" s="2" t="s">
        <v>3112</v>
      </c>
      <c r="D407" t="s">
        <v>3113</v>
      </c>
      <c r="E407">
        <v>4</v>
      </c>
      <c r="F407" t="s">
        <v>35</v>
      </c>
      <c r="G407">
        <v>0.21</v>
      </c>
      <c r="H407">
        <v>19.04</v>
      </c>
      <c r="I407">
        <v>0</v>
      </c>
      <c r="J407">
        <v>12</v>
      </c>
      <c r="K407" t="s">
        <v>2230</v>
      </c>
      <c r="L407">
        <v>16.952380952380949</v>
      </c>
      <c r="M407">
        <v>3.56</v>
      </c>
      <c r="N407">
        <v>16.952380952380949</v>
      </c>
      <c r="O407">
        <v>3.56</v>
      </c>
      <c r="P407">
        <v>112</v>
      </c>
      <c r="Q407">
        <v>68</v>
      </c>
      <c r="R407">
        <v>8</v>
      </c>
      <c r="S407">
        <v>8</v>
      </c>
      <c r="T407">
        <v>9</v>
      </c>
      <c r="U407">
        <v>12</v>
      </c>
      <c r="V407">
        <v>36</v>
      </c>
      <c r="W407">
        <v>1</v>
      </c>
    </row>
    <row r="408" spans="1:23" x14ac:dyDescent="0.25">
      <c r="A408" t="s">
        <v>2208</v>
      </c>
      <c r="B408">
        <v>41</v>
      </c>
      <c r="C408" s="2" t="s">
        <v>3114</v>
      </c>
      <c r="D408" t="s">
        <v>3115</v>
      </c>
      <c r="E408">
        <v>4</v>
      </c>
      <c r="F408" t="s">
        <v>35</v>
      </c>
      <c r="G408">
        <v>0.14000000000000001</v>
      </c>
      <c r="H408">
        <v>28.57</v>
      </c>
      <c r="I408">
        <v>0</v>
      </c>
      <c r="J408">
        <v>20</v>
      </c>
      <c r="K408" t="s">
        <v>2375</v>
      </c>
      <c r="L408">
        <v>35.428571428571431</v>
      </c>
      <c r="M408">
        <v>4.9600000000000009</v>
      </c>
      <c r="N408">
        <v>35.428571428571431</v>
      </c>
      <c r="O408">
        <v>4.9600000000000009</v>
      </c>
      <c r="P408">
        <v>58</v>
      </c>
      <c r="Q408">
        <v>55</v>
      </c>
      <c r="R408">
        <v>7</v>
      </c>
      <c r="S408">
        <v>7</v>
      </c>
      <c r="T408">
        <v>3</v>
      </c>
      <c r="U408">
        <v>20</v>
      </c>
      <c r="V408">
        <v>64</v>
      </c>
      <c r="W408">
        <v>1</v>
      </c>
    </row>
    <row r="409" spans="1:23" x14ac:dyDescent="0.25">
      <c r="A409" t="s">
        <v>2204</v>
      </c>
      <c r="B409">
        <v>62</v>
      </c>
      <c r="C409" s="2" t="s">
        <v>3116</v>
      </c>
      <c r="D409" t="s">
        <v>3117</v>
      </c>
      <c r="E409">
        <v>4</v>
      </c>
      <c r="F409" t="s">
        <v>35</v>
      </c>
      <c r="G409">
        <v>7.0000000000000007E-2</v>
      </c>
      <c r="H409">
        <v>57.14</v>
      </c>
      <c r="I409">
        <v>0</v>
      </c>
      <c r="J409">
        <v>12</v>
      </c>
      <c r="K409" t="s">
        <v>2538</v>
      </c>
      <c r="L409">
        <v>0</v>
      </c>
      <c r="M409">
        <v>0</v>
      </c>
      <c r="N409">
        <v>0</v>
      </c>
      <c r="O409">
        <v>0</v>
      </c>
      <c r="P409">
        <v>58</v>
      </c>
      <c r="Q409">
        <v>73</v>
      </c>
      <c r="R409">
        <v>8</v>
      </c>
      <c r="S409">
        <v>8</v>
      </c>
      <c r="T409">
        <v>3</v>
      </c>
      <c r="U409">
        <v>12</v>
      </c>
      <c r="V409">
        <v>22</v>
      </c>
      <c r="W409">
        <v>1</v>
      </c>
    </row>
    <row r="410" spans="1:23" x14ac:dyDescent="0.25">
      <c r="A410" t="s">
        <v>2204</v>
      </c>
      <c r="B410">
        <v>62</v>
      </c>
      <c r="C410" s="2" t="s">
        <v>3118</v>
      </c>
      <c r="D410" t="s">
        <v>3119</v>
      </c>
      <c r="E410">
        <v>4</v>
      </c>
      <c r="F410" t="s">
        <v>35</v>
      </c>
      <c r="G410">
        <v>0.33</v>
      </c>
      <c r="H410">
        <v>12.12</v>
      </c>
      <c r="I410">
        <v>0</v>
      </c>
      <c r="J410">
        <v>12</v>
      </c>
      <c r="K410" t="s">
        <v>2230</v>
      </c>
      <c r="L410">
        <v>23.878787878787879</v>
      </c>
      <c r="M410">
        <v>7.8800000000000008</v>
      </c>
      <c r="N410">
        <v>23.878787878787879</v>
      </c>
      <c r="O410">
        <v>7.8800000000000008</v>
      </c>
      <c r="P410">
        <v>101</v>
      </c>
      <c r="Q410">
        <v>96</v>
      </c>
      <c r="R410">
        <v>9</v>
      </c>
      <c r="S410">
        <v>9</v>
      </c>
      <c r="T410">
        <v>11</v>
      </c>
      <c r="U410">
        <v>12</v>
      </c>
      <c r="V410">
        <v>36</v>
      </c>
      <c r="W410">
        <v>1</v>
      </c>
    </row>
    <row r="411" spans="1:23" x14ac:dyDescent="0.25">
      <c r="A411" t="s">
        <v>2204</v>
      </c>
      <c r="B411">
        <v>62</v>
      </c>
      <c r="C411" s="2" t="s">
        <v>3120</v>
      </c>
      <c r="D411" t="s">
        <v>3121</v>
      </c>
      <c r="E411">
        <v>4</v>
      </c>
      <c r="F411" t="s">
        <v>35</v>
      </c>
      <c r="G411">
        <v>0.12</v>
      </c>
      <c r="H411">
        <v>33.33</v>
      </c>
      <c r="I411">
        <v>0</v>
      </c>
      <c r="J411">
        <v>24</v>
      </c>
      <c r="K411" t="s">
        <v>1115</v>
      </c>
      <c r="L411">
        <v>0</v>
      </c>
      <c r="M411">
        <v>0</v>
      </c>
      <c r="N411">
        <v>0</v>
      </c>
      <c r="O411">
        <v>0</v>
      </c>
      <c r="P411">
        <v>73</v>
      </c>
      <c r="Q411">
        <v>105</v>
      </c>
      <c r="R411">
        <v>11</v>
      </c>
      <c r="S411">
        <v>13</v>
      </c>
      <c r="T411">
        <v>4</v>
      </c>
      <c r="U411">
        <v>24</v>
      </c>
      <c r="V411">
        <v>22</v>
      </c>
      <c r="W411">
        <v>1</v>
      </c>
    </row>
    <row r="412" spans="1:23" x14ac:dyDescent="0.25">
      <c r="A412" t="s">
        <v>2204</v>
      </c>
      <c r="B412">
        <v>62</v>
      </c>
      <c r="C412" s="2" t="s">
        <v>3122</v>
      </c>
      <c r="D412" t="s">
        <v>3123</v>
      </c>
      <c r="E412">
        <v>4</v>
      </c>
      <c r="F412" t="s">
        <v>35</v>
      </c>
      <c r="G412">
        <v>0.69</v>
      </c>
      <c r="H412">
        <v>5.79</v>
      </c>
      <c r="I412">
        <v>12</v>
      </c>
      <c r="J412">
        <v>12</v>
      </c>
      <c r="K412" t="s">
        <v>2538</v>
      </c>
      <c r="L412">
        <v>16.20289855072464</v>
      </c>
      <c r="M412">
        <v>11.18</v>
      </c>
      <c r="N412">
        <v>0</v>
      </c>
      <c r="O412">
        <v>0</v>
      </c>
      <c r="P412">
        <v>106</v>
      </c>
      <c r="Q412">
        <v>109</v>
      </c>
      <c r="R412">
        <v>14</v>
      </c>
      <c r="S412">
        <v>16</v>
      </c>
      <c r="T412">
        <v>6</v>
      </c>
      <c r="U412">
        <v>12</v>
      </c>
      <c r="V412">
        <v>22</v>
      </c>
      <c r="W412">
        <v>1</v>
      </c>
    </row>
    <row r="413" spans="1:23" x14ac:dyDescent="0.25">
      <c r="A413" t="s">
        <v>2204</v>
      </c>
      <c r="B413">
        <v>62</v>
      </c>
      <c r="C413" s="2" t="s">
        <v>3124</v>
      </c>
      <c r="D413" t="s">
        <v>3125</v>
      </c>
      <c r="E413">
        <v>4</v>
      </c>
      <c r="F413" t="s">
        <v>35</v>
      </c>
      <c r="G413">
        <v>1.28</v>
      </c>
      <c r="H413">
        <v>3.12</v>
      </c>
      <c r="I413">
        <v>24</v>
      </c>
      <c r="J413">
        <v>24</v>
      </c>
      <c r="K413" t="s">
        <v>2576</v>
      </c>
      <c r="L413">
        <v>18.875</v>
      </c>
      <c r="M413">
        <v>24.16</v>
      </c>
      <c r="N413">
        <v>0.125</v>
      </c>
      <c r="O413">
        <v>0.16</v>
      </c>
      <c r="P413">
        <v>354</v>
      </c>
      <c r="Q413">
        <v>242</v>
      </c>
      <c r="R413">
        <v>36</v>
      </c>
      <c r="S413">
        <v>36</v>
      </c>
      <c r="T413">
        <v>7</v>
      </c>
      <c r="U413">
        <v>24</v>
      </c>
      <c r="V413">
        <v>22</v>
      </c>
      <c r="W413">
        <v>1</v>
      </c>
    </row>
    <row r="414" spans="1:23" x14ac:dyDescent="0.25">
      <c r="A414" t="s">
        <v>2204</v>
      </c>
      <c r="B414">
        <v>62</v>
      </c>
      <c r="C414" s="2" t="s">
        <v>3126</v>
      </c>
      <c r="D414" t="s">
        <v>3127</v>
      </c>
      <c r="E414">
        <v>5</v>
      </c>
      <c r="F414" t="s">
        <v>35</v>
      </c>
      <c r="G414">
        <v>0.14000000000000001</v>
      </c>
      <c r="H414">
        <v>35.71</v>
      </c>
      <c r="I414">
        <v>0</v>
      </c>
      <c r="J414">
        <v>12</v>
      </c>
      <c r="K414" t="s">
        <v>1115</v>
      </c>
      <c r="L414">
        <v>0</v>
      </c>
      <c r="M414">
        <v>0</v>
      </c>
      <c r="N414">
        <v>0</v>
      </c>
      <c r="O414">
        <v>0</v>
      </c>
      <c r="P414">
        <v>171</v>
      </c>
      <c r="Q414">
        <v>190</v>
      </c>
      <c r="R414">
        <v>7</v>
      </c>
      <c r="S414">
        <v>8</v>
      </c>
      <c r="T414">
        <v>13</v>
      </c>
      <c r="U414">
        <v>12</v>
      </c>
      <c r="V414">
        <v>22</v>
      </c>
      <c r="W414">
        <v>1</v>
      </c>
    </row>
    <row r="415" spans="1:23" x14ac:dyDescent="0.25">
      <c r="A415" t="s">
        <v>2204</v>
      </c>
      <c r="B415">
        <v>62</v>
      </c>
      <c r="C415" s="2" t="s">
        <v>3128</v>
      </c>
      <c r="D415" t="s">
        <v>3129</v>
      </c>
      <c r="E415">
        <v>5</v>
      </c>
      <c r="F415" t="s">
        <v>35</v>
      </c>
      <c r="G415">
        <v>0.21</v>
      </c>
      <c r="H415">
        <v>23.8</v>
      </c>
      <c r="I415">
        <v>0</v>
      </c>
      <c r="J415">
        <v>12</v>
      </c>
      <c r="K415" t="s">
        <v>2383</v>
      </c>
      <c r="L415">
        <v>0</v>
      </c>
      <c r="M415">
        <v>0</v>
      </c>
      <c r="N415">
        <v>0</v>
      </c>
      <c r="O415">
        <v>0</v>
      </c>
      <c r="P415">
        <v>89</v>
      </c>
      <c r="Q415">
        <v>74</v>
      </c>
      <c r="R415">
        <v>7</v>
      </c>
      <c r="S415">
        <v>9</v>
      </c>
      <c r="T415">
        <v>14</v>
      </c>
      <c r="U415">
        <v>12</v>
      </c>
      <c r="V415">
        <v>22</v>
      </c>
      <c r="W415">
        <v>1</v>
      </c>
    </row>
    <row r="416" spans="1:23" x14ac:dyDescent="0.25">
      <c r="A416" t="s">
        <v>2208</v>
      </c>
      <c r="B416">
        <v>41</v>
      </c>
      <c r="C416" s="2" t="s">
        <v>3130</v>
      </c>
      <c r="D416" t="s">
        <v>3131</v>
      </c>
      <c r="E416">
        <v>5</v>
      </c>
      <c r="F416" t="s">
        <v>35</v>
      </c>
      <c r="G416">
        <v>0.26</v>
      </c>
      <c r="H416">
        <v>19.23</v>
      </c>
      <c r="I416">
        <v>0</v>
      </c>
      <c r="J416">
        <v>6</v>
      </c>
      <c r="K416" t="s">
        <v>2219</v>
      </c>
      <c r="L416">
        <v>44.769230769230766</v>
      </c>
      <c r="M416">
        <v>11.64</v>
      </c>
      <c r="N416">
        <v>44.769230769230766</v>
      </c>
      <c r="O416">
        <v>11.64</v>
      </c>
      <c r="P416">
        <v>48</v>
      </c>
      <c r="Q416">
        <v>56</v>
      </c>
      <c r="R416">
        <v>4</v>
      </c>
      <c r="S416">
        <v>4</v>
      </c>
      <c r="T416">
        <v>2</v>
      </c>
      <c r="U416">
        <v>6</v>
      </c>
      <c r="V416">
        <v>64</v>
      </c>
      <c r="W416">
        <v>1</v>
      </c>
    </row>
    <row r="417" spans="1:23" x14ac:dyDescent="0.25">
      <c r="A417" t="s">
        <v>2204</v>
      </c>
      <c r="B417">
        <v>62</v>
      </c>
      <c r="C417" s="2" t="s">
        <v>3132</v>
      </c>
      <c r="D417" t="s">
        <v>3133</v>
      </c>
      <c r="E417">
        <v>5</v>
      </c>
      <c r="F417" t="s">
        <v>35</v>
      </c>
      <c r="G417">
        <v>0</v>
      </c>
      <c r="H417">
        <v>0</v>
      </c>
      <c r="I417">
        <v>0</v>
      </c>
      <c r="J417">
        <v>12</v>
      </c>
      <c r="K417" t="s">
        <v>3024</v>
      </c>
      <c r="L417">
        <v>0</v>
      </c>
      <c r="M417">
        <v>0</v>
      </c>
      <c r="N417">
        <v>0</v>
      </c>
      <c r="O417">
        <v>0</v>
      </c>
      <c r="P417">
        <v>95</v>
      </c>
      <c r="Q417">
        <v>108</v>
      </c>
      <c r="R417">
        <v>9</v>
      </c>
      <c r="S417">
        <v>9</v>
      </c>
      <c r="T417">
        <v>3</v>
      </c>
      <c r="U417">
        <v>12</v>
      </c>
      <c r="V417">
        <v>18</v>
      </c>
      <c r="W417">
        <v>1</v>
      </c>
    </row>
    <row r="418" spans="1:23" x14ac:dyDescent="0.25">
      <c r="A418" t="s">
        <v>2204</v>
      </c>
      <c r="B418">
        <v>62</v>
      </c>
      <c r="C418" s="2" t="s">
        <v>3134</v>
      </c>
      <c r="D418" t="s">
        <v>3135</v>
      </c>
      <c r="E418">
        <v>5</v>
      </c>
      <c r="F418" t="s">
        <v>35</v>
      </c>
      <c r="G418">
        <v>7.0000000000000007E-2</v>
      </c>
      <c r="H418">
        <v>71.42</v>
      </c>
      <c r="I418">
        <v>0</v>
      </c>
      <c r="J418">
        <v>6</v>
      </c>
      <c r="K418" t="s">
        <v>3136</v>
      </c>
      <c r="L418">
        <v>0</v>
      </c>
      <c r="M418">
        <v>0</v>
      </c>
      <c r="N418">
        <v>0</v>
      </c>
      <c r="O418">
        <v>0</v>
      </c>
      <c r="P418">
        <v>46</v>
      </c>
      <c r="Q418">
        <v>69</v>
      </c>
      <c r="R418">
        <v>5</v>
      </c>
      <c r="S418">
        <v>5</v>
      </c>
      <c r="T418">
        <v>4</v>
      </c>
      <c r="U418">
        <v>6</v>
      </c>
      <c r="V418">
        <v>22</v>
      </c>
      <c r="W418">
        <v>1</v>
      </c>
    </row>
    <row r="419" spans="1:23" x14ac:dyDescent="0.25">
      <c r="A419" t="s">
        <v>2204</v>
      </c>
      <c r="B419">
        <v>62</v>
      </c>
      <c r="C419" s="2" t="s">
        <v>3137</v>
      </c>
      <c r="D419" t="s">
        <v>3138</v>
      </c>
      <c r="E419">
        <v>5</v>
      </c>
      <c r="F419" t="s">
        <v>35</v>
      </c>
      <c r="G419">
        <v>0</v>
      </c>
      <c r="H419">
        <v>0</v>
      </c>
      <c r="I419">
        <v>0</v>
      </c>
      <c r="J419">
        <v>6</v>
      </c>
      <c r="K419" t="s">
        <v>3139</v>
      </c>
      <c r="L419">
        <v>0</v>
      </c>
      <c r="M419">
        <v>0</v>
      </c>
      <c r="N419">
        <v>0</v>
      </c>
      <c r="O419">
        <v>0</v>
      </c>
      <c r="P419">
        <v>49</v>
      </c>
      <c r="Q419">
        <v>33</v>
      </c>
      <c r="R419">
        <v>5</v>
      </c>
      <c r="S419">
        <v>5</v>
      </c>
      <c r="T419">
        <v>5</v>
      </c>
      <c r="U419">
        <v>6</v>
      </c>
      <c r="V419">
        <v>22</v>
      </c>
      <c r="W419">
        <v>1</v>
      </c>
    </row>
    <row r="420" spans="1:23" x14ac:dyDescent="0.25">
      <c r="A420" t="s">
        <v>2204</v>
      </c>
      <c r="B420">
        <v>62</v>
      </c>
      <c r="C420" s="2" t="s">
        <v>3140</v>
      </c>
      <c r="D420" t="s">
        <v>3141</v>
      </c>
      <c r="E420">
        <v>5</v>
      </c>
      <c r="F420" t="s">
        <v>35</v>
      </c>
      <c r="G420">
        <v>0.21</v>
      </c>
      <c r="H420">
        <v>23.8</v>
      </c>
      <c r="I420">
        <v>0</v>
      </c>
      <c r="J420">
        <v>6</v>
      </c>
      <c r="K420" t="s">
        <v>3009</v>
      </c>
      <c r="L420">
        <v>0</v>
      </c>
      <c r="M420">
        <v>0</v>
      </c>
      <c r="N420">
        <v>0</v>
      </c>
      <c r="O420">
        <v>0</v>
      </c>
      <c r="P420">
        <v>132</v>
      </c>
      <c r="Q420">
        <v>154</v>
      </c>
      <c r="R420">
        <v>5</v>
      </c>
      <c r="S420">
        <v>5</v>
      </c>
      <c r="T420">
        <v>15</v>
      </c>
      <c r="U420">
        <v>6</v>
      </c>
      <c r="V420">
        <v>22</v>
      </c>
      <c r="W420">
        <v>1</v>
      </c>
    </row>
    <row r="421" spans="1:23" x14ac:dyDescent="0.25">
      <c r="A421" t="s">
        <v>2204</v>
      </c>
      <c r="B421">
        <v>62</v>
      </c>
      <c r="C421" s="2" t="s">
        <v>3142</v>
      </c>
      <c r="D421" t="s">
        <v>3143</v>
      </c>
      <c r="E421">
        <v>5</v>
      </c>
      <c r="F421" t="s">
        <v>35</v>
      </c>
      <c r="G421">
        <v>0.28000000000000003</v>
      </c>
      <c r="H421">
        <v>17.850000000000001</v>
      </c>
      <c r="I421">
        <v>6</v>
      </c>
      <c r="J421">
        <v>6</v>
      </c>
      <c r="K421" t="s">
        <v>3136</v>
      </c>
      <c r="L421">
        <v>4.1428571428571459</v>
      </c>
      <c r="M421">
        <v>1.160000000000001</v>
      </c>
      <c r="N421">
        <v>0</v>
      </c>
      <c r="O421">
        <v>0</v>
      </c>
      <c r="P421">
        <v>88</v>
      </c>
      <c r="Q421">
        <v>99</v>
      </c>
      <c r="R421">
        <v>9</v>
      </c>
      <c r="S421">
        <v>10</v>
      </c>
      <c r="T421">
        <v>10</v>
      </c>
      <c r="U421">
        <v>6</v>
      </c>
      <c r="V421">
        <v>22</v>
      </c>
      <c r="W421">
        <v>1</v>
      </c>
    </row>
    <row r="422" spans="1:23" x14ac:dyDescent="0.25">
      <c r="A422" t="s">
        <v>2204</v>
      </c>
      <c r="B422">
        <v>62</v>
      </c>
      <c r="C422" s="2" t="s">
        <v>3144</v>
      </c>
      <c r="D422" t="s">
        <v>3145</v>
      </c>
      <c r="E422">
        <v>5</v>
      </c>
      <c r="F422" t="s">
        <v>35</v>
      </c>
      <c r="G422">
        <v>7.0000000000000007E-2</v>
      </c>
      <c r="H422">
        <v>71.42</v>
      </c>
      <c r="I422">
        <v>0</v>
      </c>
      <c r="J422">
        <v>6</v>
      </c>
      <c r="K422" t="s">
        <v>2538</v>
      </c>
      <c r="L422">
        <v>0</v>
      </c>
      <c r="M422">
        <v>0</v>
      </c>
      <c r="N422">
        <v>0</v>
      </c>
      <c r="O422">
        <v>0</v>
      </c>
      <c r="P422">
        <v>229</v>
      </c>
      <c r="Q422">
        <v>173</v>
      </c>
      <c r="R422">
        <v>5</v>
      </c>
      <c r="S422">
        <v>5</v>
      </c>
      <c r="T422">
        <v>16</v>
      </c>
      <c r="U422">
        <v>6</v>
      </c>
      <c r="V422">
        <v>22</v>
      </c>
      <c r="W422">
        <v>1</v>
      </c>
    </row>
    <row r="423" spans="1:23" x14ac:dyDescent="0.25">
      <c r="A423" t="s">
        <v>2204</v>
      </c>
      <c r="B423">
        <v>62</v>
      </c>
      <c r="C423" s="2" t="s">
        <v>3146</v>
      </c>
      <c r="D423" t="s">
        <v>3147</v>
      </c>
      <c r="E423">
        <v>5</v>
      </c>
      <c r="F423" t="s">
        <v>35</v>
      </c>
      <c r="G423">
        <v>0.21</v>
      </c>
      <c r="H423">
        <v>23.8</v>
      </c>
      <c r="I423">
        <v>0</v>
      </c>
      <c r="J423">
        <v>12</v>
      </c>
      <c r="K423" t="s">
        <v>2581</v>
      </c>
      <c r="L423">
        <v>0</v>
      </c>
      <c r="M423">
        <v>0</v>
      </c>
      <c r="N423">
        <v>0</v>
      </c>
      <c r="O423">
        <v>0</v>
      </c>
      <c r="P423">
        <v>186</v>
      </c>
      <c r="Q423">
        <v>111</v>
      </c>
      <c r="R423">
        <v>10</v>
      </c>
      <c r="S423">
        <v>10</v>
      </c>
      <c r="T423">
        <v>13</v>
      </c>
      <c r="U423">
        <v>12</v>
      </c>
      <c r="V423">
        <v>22</v>
      </c>
      <c r="W423">
        <v>1</v>
      </c>
    </row>
    <row r="424" spans="1:23" x14ac:dyDescent="0.25">
      <c r="A424" t="s">
        <v>2208</v>
      </c>
      <c r="B424">
        <v>41</v>
      </c>
      <c r="C424" s="2" t="s">
        <v>3148</v>
      </c>
      <c r="D424" t="s">
        <v>3149</v>
      </c>
      <c r="E424">
        <v>5</v>
      </c>
      <c r="F424" t="s">
        <v>35</v>
      </c>
      <c r="G424">
        <v>0.21</v>
      </c>
      <c r="H424">
        <v>23.8</v>
      </c>
      <c r="I424">
        <v>0</v>
      </c>
      <c r="J424">
        <v>6</v>
      </c>
      <c r="K424" t="s">
        <v>2279</v>
      </c>
      <c r="L424">
        <v>0</v>
      </c>
      <c r="M424">
        <v>0</v>
      </c>
      <c r="N424">
        <v>0</v>
      </c>
      <c r="O424">
        <v>0</v>
      </c>
      <c r="P424">
        <v>108</v>
      </c>
      <c r="Q424">
        <v>71</v>
      </c>
      <c r="R424">
        <v>6</v>
      </c>
      <c r="S424">
        <v>6</v>
      </c>
      <c r="T424">
        <v>9</v>
      </c>
      <c r="U424">
        <v>6</v>
      </c>
      <c r="V424">
        <v>22</v>
      </c>
      <c r="W424">
        <v>1</v>
      </c>
    </row>
    <row r="425" spans="1:23" x14ac:dyDescent="0.25">
      <c r="A425" t="s">
        <v>2204</v>
      </c>
      <c r="B425">
        <v>62</v>
      </c>
      <c r="C425" s="2" t="s">
        <v>3150</v>
      </c>
      <c r="D425" t="s">
        <v>3151</v>
      </c>
      <c r="E425">
        <v>5</v>
      </c>
      <c r="F425" t="s">
        <v>35</v>
      </c>
      <c r="G425">
        <v>0.28000000000000003</v>
      </c>
      <c r="H425">
        <v>17.850000000000001</v>
      </c>
      <c r="I425">
        <v>0</v>
      </c>
      <c r="J425">
        <v>12</v>
      </c>
      <c r="K425" t="s">
        <v>2383</v>
      </c>
      <c r="L425">
        <v>4.1428571428571459</v>
      </c>
      <c r="M425">
        <v>1.160000000000001</v>
      </c>
      <c r="N425">
        <v>4.1428571428571459</v>
      </c>
      <c r="O425">
        <v>1.160000000000001</v>
      </c>
      <c r="P425">
        <v>48</v>
      </c>
      <c r="Q425">
        <v>60</v>
      </c>
      <c r="R425">
        <v>6</v>
      </c>
      <c r="S425">
        <v>6</v>
      </c>
      <c r="T425">
        <v>5</v>
      </c>
      <c r="U425">
        <v>12</v>
      </c>
      <c r="V425">
        <v>22</v>
      </c>
      <c r="W425">
        <v>1</v>
      </c>
    </row>
    <row r="426" spans="1:23" x14ac:dyDescent="0.25">
      <c r="A426" t="s">
        <v>2204</v>
      </c>
      <c r="B426">
        <v>62</v>
      </c>
      <c r="C426" s="2" t="s">
        <v>3152</v>
      </c>
      <c r="D426" t="s">
        <v>3153</v>
      </c>
      <c r="E426">
        <v>5</v>
      </c>
      <c r="F426" t="s">
        <v>35</v>
      </c>
      <c r="G426">
        <v>7.0000000000000007E-2</v>
      </c>
      <c r="H426">
        <v>71.42</v>
      </c>
      <c r="I426">
        <v>0</v>
      </c>
      <c r="J426">
        <v>10</v>
      </c>
      <c r="K426" t="s">
        <v>3154</v>
      </c>
      <c r="L426">
        <v>0</v>
      </c>
      <c r="M426">
        <v>0</v>
      </c>
      <c r="N426">
        <v>0</v>
      </c>
      <c r="O426">
        <v>0</v>
      </c>
      <c r="P426">
        <v>74</v>
      </c>
      <c r="Q426">
        <v>50</v>
      </c>
      <c r="R426">
        <v>4</v>
      </c>
      <c r="S426">
        <v>5</v>
      </c>
      <c r="T426">
        <v>4</v>
      </c>
      <c r="U426">
        <v>10</v>
      </c>
      <c r="V426">
        <v>22</v>
      </c>
      <c r="W426">
        <v>1</v>
      </c>
    </row>
    <row r="427" spans="1:23" x14ac:dyDescent="0.25">
      <c r="A427" t="s">
        <v>2204</v>
      </c>
      <c r="B427">
        <v>62</v>
      </c>
      <c r="C427" s="2" t="s">
        <v>3155</v>
      </c>
      <c r="D427" t="s">
        <v>3156</v>
      </c>
      <c r="E427">
        <v>5</v>
      </c>
      <c r="F427" t="s">
        <v>35</v>
      </c>
      <c r="G427">
        <v>0.14000000000000001</v>
      </c>
      <c r="H427">
        <v>35.71</v>
      </c>
      <c r="I427">
        <v>0</v>
      </c>
      <c r="J427">
        <v>12</v>
      </c>
      <c r="K427" t="s">
        <v>2586</v>
      </c>
      <c r="L427">
        <v>0</v>
      </c>
      <c r="M427">
        <v>0</v>
      </c>
      <c r="N427">
        <v>0</v>
      </c>
      <c r="O427">
        <v>0</v>
      </c>
      <c r="P427">
        <v>65</v>
      </c>
      <c r="Q427">
        <v>74</v>
      </c>
      <c r="R427">
        <v>5</v>
      </c>
      <c r="S427">
        <v>5</v>
      </c>
      <c r="T427">
        <v>3</v>
      </c>
      <c r="U427">
        <v>12</v>
      </c>
      <c r="V427">
        <v>18</v>
      </c>
      <c r="W427">
        <v>1</v>
      </c>
    </row>
    <row r="428" spans="1:23" x14ac:dyDescent="0.25">
      <c r="A428" t="s">
        <v>2204</v>
      </c>
      <c r="B428">
        <v>62</v>
      </c>
      <c r="C428" s="2" t="s">
        <v>3157</v>
      </c>
      <c r="D428" t="s">
        <v>3158</v>
      </c>
      <c r="E428">
        <v>5</v>
      </c>
      <c r="F428" t="s">
        <v>35</v>
      </c>
      <c r="G428">
        <v>0</v>
      </c>
      <c r="H428">
        <v>0</v>
      </c>
      <c r="I428">
        <v>0</v>
      </c>
      <c r="J428">
        <v>12</v>
      </c>
      <c r="K428" t="s">
        <v>3159</v>
      </c>
      <c r="L428">
        <v>0</v>
      </c>
      <c r="M428">
        <v>0</v>
      </c>
      <c r="N428">
        <v>0</v>
      </c>
      <c r="O428">
        <v>0</v>
      </c>
      <c r="P428">
        <v>67</v>
      </c>
      <c r="Q428">
        <v>64</v>
      </c>
      <c r="R428">
        <v>4</v>
      </c>
      <c r="S428">
        <v>5</v>
      </c>
      <c r="T428">
        <v>22</v>
      </c>
      <c r="U428">
        <v>12</v>
      </c>
      <c r="V428">
        <v>36</v>
      </c>
      <c r="W428">
        <v>1</v>
      </c>
    </row>
    <row r="429" spans="1:23" x14ac:dyDescent="0.25">
      <c r="A429" t="s">
        <v>2204</v>
      </c>
      <c r="B429">
        <v>62</v>
      </c>
      <c r="C429" s="2" t="s">
        <v>3160</v>
      </c>
      <c r="D429" t="s">
        <v>3161</v>
      </c>
      <c r="E429">
        <v>5</v>
      </c>
      <c r="F429" t="s">
        <v>35</v>
      </c>
      <c r="G429">
        <v>0.14000000000000001</v>
      </c>
      <c r="H429">
        <v>35.71</v>
      </c>
      <c r="I429">
        <v>0</v>
      </c>
      <c r="J429">
        <v>12</v>
      </c>
      <c r="K429" t="s">
        <v>2993</v>
      </c>
      <c r="L429">
        <v>0</v>
      </c>
      <c r="M429">
        <v>0</v>
      </c>
      <c r="N429">
        <v>0</v>
      </c>
      <c r="O429">
        <v>0</v>
      </c>
      <c r="P429">
        <v>21</v>
      </c>
      <c r="Q429">
        <v>9</v>
      </c>
      <c r="R429">
        <v>5</v>
      </c>
      <c r="S429">
        <v>5</v>
      </c>
      <c r="T429">
        <v>1</v>
      </c>
      <c r="U429">
        <v>12</v>
      </c>
      <c r="V429">
        <v>22</v>
      </c>
      <c r="W429">
        <v>1</v>
      </c>
    </row>
    <row r="430" spans="1:23" x14ac:dyDescent="0.25">
      <c r="A430" t="s">
        <v>2208</v>
      </c>
      <c r="B430">
        <v>41</v>
      </c>
      <c r="C430" s="2" t="s">
        <v>3162</v>
      </c>
      <c r="D430" t="s">
        <v>3163</v>
      </c>
      <c r="E430">
        <v>5</v>
      </c>
      <c r="F430" t="s">
        <v>35</v>
      </c>
      <c r="G430">
        <v>0.14000000000000001</v>
      </c>
      <c r="H430">
        <v>35.71</v>
      </c>
      <c r="I430">
        <v>0</v>
      </c>
      <c r="J430">
        <v>6</v>
      </c>
      <c r="K430" t="s">
        <v>2219</v>
      </c>
      <c r="L430">
        <v>28.285714285714288</v>
      </c>
      <c r="M430">
        <v>3.9600000000000009</v>
      </c>
      <c r="N430">
        <v>28.285714285714288</v>
      </c>
      <c r="O430">
        <v>3.9600000000000009</v>
      </c>
      <c r="P430">
        <v>56</v>
      </c>
      <c r="Q430">
        <v>48</v>
      </c>
      <c r="R430">
        <v>5</v>
      </c>
      <c r="S430">
        <v>5</v>
      </c>
      <c r="T430">
        <v>2</v>
      </c>
      <c r="U430">
        <v>6</v>
      </c>
      <c r="V430">
        <v>64</v>
      </c>
      <c r="W430">
        <v>1</v>
      </c>
    </row>
    <row r="431" spans="1:23" x14ac:dyDescent="0.25">
      <c r="A431" t="s">
        <v>2204</v>
      </c>
      <c r="B431">
        <v>62</v>
      </c>
      <c r="C431" s="2" t="s">
        <v>3164</v>
      </c>
      <c r="D431" t="s">
        <v>3165</v>
      </c>
      <c r="E431">
        <v>5</v>
      </c>
      <c r="F431" t="s">
        <v>35</v>
      </c>
      <c r="G431">
        <v>1.1299999999999999</v>
      </c>
      <c r="H431">
        <v>4.42</v>
      </c>
      <c r="I431">
        <v>24</v>
      </c>
      <c r="J431">
        <v>12</v>
      </c>
      <c r="K431" t="s">
        <v>2364</v>
      </c>
      <c r="L431">
        <v>17.575221238938049</v>
      </c>
      <c r="M431">
        <v>19.86</v>
      </c>
      <c r="N431">
        <v>0</v>
      </c>
      <c r="O431">
        <v>0</v>
      </c>
      <c r="P431">
        <v>285</v>
      </c>
      <c r="Q431">
        <v>254</v>
      </c>
      <c r="R431">
        <v>23</v>
      </c>
      <c r="S431">
        <v>26</v>
      </c>
      <c r="T431">
        <v>16</v>
      </c>
      <c r="U431">
        <v>12</v>
      </c>
      <c r="V431">
        <v>22</v>
      </c>
      <c r="W431">
        <v>1</v>
      </c>
    </row>
    <row r="432" spans="1:23" x14ac:dyDescent="0.25">
      <c r="A432" t="s">
        <v>2204</v>
      </c>
      <c r="B432">
        <v>62</v>
      </c>
      <c r="C432" s="2" t="s">
        <v>3166</v>
      </c>
      <c r="D432" t="s">
        <v>3167</v>
      </c>
      <c r="E432">
        <v>5</v>
      </c>
      <c r="F432" t="s">
        <v>35</v>
      </c>
      <c r="G432">
        <v>0.88</v>
      </c>
      <c r="H432">
        <v>5.68</v>
      </c>
      <c r="I432">
        <v>30</v>
      </c>
      <c r="J432">
        <v>30</v>
      </c>
      <c r="K432" t="s">
        <v>3168</v>
      </c>
      <c r="L432">
        <v>16.31818181818182</v>
      </c>
      <c r="M432">
        <v>14.36</v>
      </c>
      <c r="N432">
        <v>0</v>
      </c>
      <c r="O432">
        <v>0</v>
      </c>
      <c r="P432">
        <v>410</v>
      </c>
      <c r="Q432">
        <v>449</v>
      </c>
      <c r="R432">
        <v>26</v>
      </c>
      <c r="S432">
        <v>31</v>
      </c>
      <c r="T432">
        <v>32</v>
      </c>
      <c r="U432">
        <v>30</v>
      </c>
      <c r="V432">
        <v>22</v>
      </c>
      <c r="W432">
        <v>1</v>
      </c>
    </row>
    <row r="433" spans="1:23" x14ac:dyDescent="0.25">
      <c r="A433" t="s">
        <v>2204</v>
      </c>
      <c r="B433">
        <v>62</v>
      </c>
      <c r="C433" s="2" t="s">
        <v>3169</v>
      </c>
      <c r="D433" t="s">
        <v>3170</v>
      </c>
      <c r="E433">
        <v>5</v>
      </c>
      <c r="F433" t="s">
        <v>35</v>
      </c>
      <c r="G433">
        <v>0</v>
      </c>
      <c r="H433">
        <v>0</v>
      </c>
      <c r="I433">
        <v>0</v>
      </c>
      <c r="J433">
        <v>12</v>
      </c>
      <c r="K433" t="s">
        <v>3024</v>
      </c>
      <c r="L433">
        <v>0</v>
      </c>
      <c r="M433">
        <v>0</v>
      </c>
      <c r="N433">
        <v>0</v>
      </c>
      <c r="O433">
        <v>0</v>
      </c>
      <c r="P433">
        <v>57</v>
      </c>
      <c r="Q433">
        <v>63</v>
      </c>
      <c r="R433">
        <v>6</v>
      </c>
      <c r="S433">
        <v>6</v>
      </c>
      <c r="T433">
        <v>6</v>
      </c>
      <c r="U433">
        <v>12</v>
      </c>
      <c r="V433">
        <v>18</v>
      </c>
      <c r="W433">
        <v>1</v>
      </c>
    </row>
    <row r="434" spans="1:23" x14ac:dyDescent="0.25">
      <c r="A434" t="s">
        <v>2208</v>
      </c>
      <c r="B434">
        <v>41</v>
      </c>
      <c r="C434" s="2" t="s">
        <v>3171</v>
      </c>
      <c r="D434" t="s">
        <v>3172</v>
      </c>
      <c r="E434">
        <v>5</v>
      </c>
      <c r="F434" t="s">
        <v>35</v>
      </c>
      <c r="G434">
        <v>0.14000000000000001</v>
      </c>
      <c r="H434">
        <v>35.71</v>
      </c>
      <c r="I434">
        <v>0</v>
      </c>
      <c r="J434">
        <v>6</v>
      </c>
      <c r="K434" t="s">
        <v>2207</v>
      </c>
      <c r="L434">
        <v>0.2857142857142918</v>
      </c>
      <c r="M434">
        <v>4.0000000000000847E-2</v>
      </c>
      <c r="N434">
        <v>0.2857142857142918</v>
      </c>
      <c r="O434">
        <v>4.0000000000000847E-2</v>
      </c>
      <c r="P434">
        <v>49</v>
      </c>
      <c r="Q434">
        <v>59</v>
      </c>
      <c r="R434">
        <v>4</v>
      </c>
      <c r="S434">
        <v>5</v>
      </c>
      <c r="T434">
        <v>3</v>
      </c>
      <c r="U434">
        <v>6</v>
      </c>
      <c r="V434">
        <v>36</v>
      </c>
      <c r="W434">
        <v>1</v>
      </c>
    </row>
    <row r="435" spans="1:23" x14ac:dyDescent="0.25">
      <c r="A435" t="s">
        <v>2204</v>
      </c>
      <c r="B435">
        <v>62</v>
      </c>
      <c r="C435" s="2" t="s">
        <v>3173</v>
      </c>
      <c r="D435" t="s">
        <v>3174</v>
      </c>
      <c r="E435">
        <v>5</v>
      </c>
      <c r="F435" t="s">
        <v>35</v>
      </c>
      <c r="G435">
        <v>0.14000000000000001</v>
      </c>
      <c r="H435">
        <v>35.71</v>
      </c>
      <c r="I435">
        <v>0</v>
      </c>
      <c r="J435">
        <v>12</v>
      </c>
      <c r="K435" t="s">
        <v>2596</v>
      </c>
      <c r="L435">
        <v>0</v>
      </c>
      <c r="M435">
        <v>0</v>
      </c>
      <c r="N435">
        <v>0</v>
      </c>
      <c r="O435">
        <v>0</v>
      </c>
      <c r="P435">
        <v>72</v>
      </c>
      <c r="Q435">
        <v>80</v>
      </c>
      <c r="R435">
        <v>2</v>
      </c>
      <c r="S435">
        <v>5</v>
      </c>
      <c r="T435">
        <v>2</v>
      </c>
      <c r="U435">
        <v>12</v>
      </c>
      <c r="V435">
        <v>22</v>
      </c>
      <c r="W435">
        <v>1</v>
      </c>
    </row>
    <row r="436" spans="1:23" x14ac:dyDescent="0.25">
      <c r="A436" t="s">
        <v>2250</v>
      </c>
      <c r="B436">
        <v>116</v>
      </c>
      <c r="C436" s="2" t="s">
        <v>3175</v>
      </c>
      <c r="D436" t="s">
        <v>3176</v>
      </c>
      <c r="E436">
        <v>5</v>
      </c>
      <c r="F436" t="s">
        <v>35</v>
      </c>
      <c r="G436">
        <v>0.14000000000000001</v>
      </c>
      <c r="H436">
        <v>35.71</v>
      </c>
      <c r="I436">
        <v>0</v>
      </c>
      <c r="J436">
        <v>6</v>
      </c>
      <c r="K436" t="s">
        <v>2357</v>
      </c>
      <c r="L436">
        <v>0</v>
      </c>
      <c r="M436">
        <v>0</v>
      </c>
      <c r="N436">
        <v>0</v>
      </c>
      <c r="O436">
        <v>0</v>
      </c>
      <c r="P436">
        <v>72</v>
      </c>
      <c r="Q436">
        <v>45</v>
      </c>
      <c r="R436">
        <v>6</v>
      </c>
      <c r="S436">
        <v>6</v>
      </c>
      <c r="T436">
        <v>0</v>
      </c>
      <c r="U436">
        <v>6</v>
      </c>
      <c r="V436">
        <v>18</v>
      </c>
      <c r="W436">
        <v>1</v>
      </c>
    </row>
    <row r="437" spans="1:23" x14ac:dyDescent="0.25">
      <c r="A437" t="s">
        <v>2208</v>
      </c>
      <c r="B437">
        <v>41</v>
      </c>
      <c r="C437" s="2" t="s">
        <v>3177</v>
      </c>
      <c r="D437" t="s">
        <v>3178</v>
      </c>
      <c r="E437">
        <v>5</v>
      </c>
      <c r="F437" t="s">
        <v>35</v>
      </c>
      <c r="G437">
        <v>0.91</v>
      </c>
      <c r="H437">
        <v>5.49</v>
      </c>
      <c r="I437">
        <v>24</v>
      </c>
      <c r="J437">
        <v>24</v>
      </c>
      <c r="K437" t="s">
        <v>2831</v>
      </c>
      <c r="L437">
        <v>16.5054945054945</v>
      </c>
      <c r="M437">
        <v>15.02</v>
      </c>
      <c r="N437">
        <v>0</v>
      </c>
      <c r="O437">
        <v>0</v>
      </c>
      <c r="P437">
        <v>419</v>
      </c>
      <c r="Q437">
        <v>354</v>
      </c>
      <c r="R437">
        <v>23</v>
      </c>
      <c r="S437">
        <v>26</v>
      </c>
      <c r="T437">
        <v>59</v>
      </c>
      <c r="U437">
        <v>24</v>
      </c>
      <c r="V437">
        <v>22</v>
      </c>
      <c r="W437">
        <v>1</v>
      </c>
    </row>
    <row r="438" spans="1:23" x14ac:dyDescent="0.25">
      <c r="A438" t="s">
        <v>2204</v>
      </c>
      <c r="B438">
        <v>62</v>
      </c>
      <c r="C438" s="2" t="s">
        <v>3179</v>
      </c>
      <c r="D438" t="s">
        <v>3180</v>
      </c>
      <c r="E438">
        <v>5</v>
      </c>
      <c r="F438" t="s">
        <v>35</v>
      </c>
      <c r="G438">
        <v>0.21</v>
      </c>
      <c r="H438">
        <v>23.8</v>
      </c>
      <c r="I438">
        <v>0</v>
      </c>
      <c r="J438">
        <v>9</v>
      </c>
      <c r="K438" t="s">
        <v>2596</v>
      </c>
      <c r="L438">
        <v>0</v>
      </c>
      <c r="M438">
        <v>0</v>
      </c>
      <c r="N438">
        <v>0</v>
      </c>
      <c r="O438">
        <v>0</v>
      </c>
      <c r="P438">
        <v>93</v>
      </c>
      <c r="Q438">
        <v>115</v>
      </c>
      <c r="R438">
        <v>7</v>
      </c>
      <c r="S438">
        <v>7</v>
      </c>
      <c r="T438">
        <v>6</v>
      </c>
      <c r="U438">
        <v>9</v>
      </c>
      <c r="V438">
        <v>22</v>
      </c>
      <c r="W438">
        <v>1</v>
      </c>
    </row>
    <row r="439" spans="1:23" x14ac:dyDescent="0.25">
      <c r="A439" t="s">
        <v>2204</v>
      </c>
      <c r="B439">
        <v>62</v>
      </c>
      <c r="C439" s="2" t="s">
        <v>3181</v>
      </c>
      <c r="D439" t="s">
        <v>3182</v>
      </c>
      <c r="E439">
        <v>5</v>
      </c>
      <c r="F439" t="s">
        <v>35</v>
      </c>
      <c r="G439">
        <v>0.14000000000000001</v>
      </c>
      <c r="H439">
        <v>35.71</v>
      </c>
      <c r="I439">
        <v>0</v>
      </c>
      <c r="J439">
        <v>12</v>
      </c>
      <c r="K439" t="s">
        <v>3183</v>
      </c>
      <c r="L439">
        <v>0</v>
      </c>
      <c r="M439">
        <v>0</v>
      </c>
      <c r="N439">
        <v>0</v>
      </c>
      <c r="O439">
        <v>0</v>
      </c>
      <c r="P439">
        <v>84</v>
      </c>
      <c r="Q439">
        <v>56</v>
      </c>
      <c r="R439">
        <v>5</v>
      </c>
      <c r="S439">
        <v>5</v>
      </c>
      <c r="T439">
        <v>3</v>
      </c>
      <c r="U439">
        <v>12</v>
      </c>
      <c r="V439">
        <v>22</v>
      </c>
      <c r="W439">
        <v>1</v>
      </c>
    </row>
    <row r="440" spans="1:23" x14ac:dyDescent="0.25">
      <c r="A440" t="s">
        <v>2204</v>
      </c>
      <c r="B440">
        <v>62</v>
      </c>
      <c r="C440" s="2" t="s">
        <v>3184</v>
      </c>
      <c r="D440" t="s">
        <v>3185</v>
      </c>
      <c r="E440">
        <v>5</v>
      </c>
      <c r="F440" t="s">
        <v>35</v>
      </c>
      <c r="G440">
        <v>0.05</v>
      </c>
      <c r="H440">
        <v>100</v>
      </c>
      <c r="I440">
        <v>0</v>
      </c>
      <c r="J440">
        <v>12</v>
      </c>
      <c r="K440" t="s">
        <v>3186</v>
      </c>
      <c r="L440">
        <v>0</v>
      </c>
      <c r="M440">
        <v>0</v>
      </c>
      <c r="N440">
        <v>0</v>
      </c>
      <c r="O440">
        <v>0</v>
      </c>
      <c r="P440">
        <v>136</v>
      </c>
      <c r="Q440">
        <v>195</v>
      </c>
      <c r="R440">
        <v>7</v>
      </c>
      <c r="S440">
        <v>7</v>
      </c>
      <c r="T440">
        <v>6</v>
      </c>
      <c r="U440">
        <v>12</v>
      </c>
      <c r="V440">
        <v>22</v>
      </c>
      <c r="W440">
        <v>1</v>
      </c>
    </row>
    <row r="441" spans="1:23" x14ac:dyDescent="0.25">
      <c r="A441" t="s">
        <v>2204</v>
      </c>
      <c r="B441">
        <v>62</v>
      </c>
      <c r="C441" s="2" t="s">
        <v>3187</v>
      </c>
      <c r="D441" t="s">
        <v>3188</v>
      </c>
      <c r="E441">
        <v>5</v>
      </c>
      <c r="F441" t="s">
        <v>35</v>
      </c>
      <c r="G441">
        <v>0.14000000000000001</v>
      </c>
      <c r="H441">
        <v>35.71</v>
      </c>
      <c r="I441">
        <v>0</v>
      </c>
      <c r="J441">
        <v>12</v>
      </c>
      <c r="K441" t="s">
        <v>3044</v>
      </c>
      <c r="L441">
        <v>0</v>
      </c>
      <c r="M441">
        <v>0</v>
      </c>
      <c r="N441">
        <v>0</v>
      </c>
      <c r="O441">
        <v>0</v>
      </c>
      <c r="P441">
        <v>103</v>
      </c>
      <c r="Q441">
        <v>140</v>
      </c>
      <c r="R441">
        <v>6</v>
      </c>
      <c r="S441">
        <v>6</v>
      </c>
      <c r="T441">
        <v>9</v>
      </c>
      <c r="U441">
        <v>12</v>
      </c>
      <c r="V441">
        <v>22</v>
      </c>
      <c r="W441">
        <v>1</v>
      </c>
    </row>
    <row r="442" spans="1:23" x14ac:dyDescent="0.25">
      <c r="A442" t="s">
        <v>2204</v>
      </c>
      <c r="B442">
        <v>62</v>
      </c>
      <c r="C442" s="2" t="s">
        <v>3189</v>
      </c>
      <c r="D442" t="s">
        <v>3190</v>
      </c>
      <c r="E442">
        <v>5</v>
      </c>
      <c r="F442" t="s">
        <v>35</v>
      </c>
      <c r="G442">
        <v>0</v>
      </c>
      <c r="H442">
        <v>0</v>
      </c>
      <c r="I442">
        <v>0</v>
      </c>
      <c r="J442">
        <v>12</v>
      </c>
      <c r="K442" t="s">
        <v>2435</v>
      </c>
      <c r="L442">
        <v>0</v>
      </c>
      <c r="M442">
        <v>0</v>
      </c>
      <c r="N442">
        <v>0</v>
      </c>
      <c r="O442">
        <v>0</v>
      </c>
      <c r="P442">
        <v>48</v>
      </c>
      <c r="Q442">
        <v>41</v>
      </c>
      <c r="R442">
        <v>6</v>
      </c>
      <c r="S442">
        <v>7</v>
      </c>
      <c r="T442">
        <v>1</v>
      </c>
      <c r="U442">
        <v>12</v>
      </c>
      <c r="V442">
        <v>22</v>
      </c>
      <c r="W442">
        <v>1</v>
      </c>
    </row>
    <row r="443" spans="1:23" x14ac:dyDescent="0.25">
      <c r="A443" t="s">
        <v>2204</v>
      </c>
      <c r="B443">
        <v>62</v>
      </c>
      <c r="C443" s="2" t="s">
        <v>3191</v>
      </c>
      <c r="D443" t="s">
        <v>3192</v>
      </c>
      <c r="E443">
        <v>5</v>
      </c>
      <c r="F443" t="s">
        <v>35</v>
      </c>
      <c r="G443">
        <v>0.14000000000000001</v>
      </c>
      <c r="H443">
        <v>35.71</v>
      </c>
      <c r="I443">
        <v>0</v>
      </c>
      <c r="J443">
        <v>12</v>
      </c>
      <c r="K443" t="s">
        <v>2581</v>
      </c>
      <c r="L443">
        <v>0</v>
      </c>
      <c r="M443">
        <v>0</v>
      </c>
      <c r="N443">
        <v>0</v>
      </c>
      <c r="O443">
        <v>0</v>
      </c>
      <c r="P443">
        <v>75</v>
      </c>
      <c r="Q443">
        <v>117</v>
      </c>
      <c r="R443">
        <v>7</v>
      </c>
      <c r="S443">
        <v>7</v>
      </c>
      <c r="T443">
        <v>8</v>
      </c>
      <c r="U443">
        <v>12</v>
      </c>
      <c r="V443">
        <v>22</v>
      </c>
      <c r="W443">
        <v>1</v>
      </c>
    </row>
    <row r="444" spans="1:23" x14ac:dyDescent="0.25">
      <c r="A444" t="s">
        <v>2204</v>
      </c>
      <c r="B444">
        <v>62</v>
      </c>
      <c r="C444" s="2" t="s">
        <v>3193</v>
      </c>
      <c r="D444" t="s">
        <v>3194</v>
      </c>
      <c r="E444">
        <v>5</v>
      </c>
      <c r="F444" t="s">
        <v>35</v>
      </c>
      <c r="G444">
        <v>0.49</v>
      </c>
      <c r="H444">
        <v>10.199999999999999</v>
      </c>
      <c r="I444">
        <v>12</v>
      </c>
      <c r="J444">
        <v>6</v>
      </c>
      <c r="K444" t="s">
        <v>2336</v>
      </c>
      <c r="L444">
        <v>11.795918367346941</v>
      </c>
      <c r="M444">
        <v>5.78</v>
      </c>
      <c r="N444">
        <v>0</v>
      </c>
      <c r="O444">
        <v>0</v>
      </c>
      <c r="P444">
        <v>326</v>
      </c>
      <c r="Q444">
        <v>105</v>
      </c>
      <c r="R444">
        <v>11</v>
      </c>
      <c r="S444">
        <v>15</v>
      </c>
      <c r="T444">
        <v>13</v>
      </c>
      <c r="U444">
        <v>6</v>
      </c>
      <c r="V444">
        <v>22</v>
      </c>
      <c r="W444">
        <v>1</v>
      </c>
    </row>
    <row r="445" spans="1:23" x14ac:dyDescent="0.25">
      <c r="A445" t="s">
        <v>2204</v>
      </c>
      <c r="B445">
        <v>62</v>
      </c>
      <c r="C445" s="2" t="s">
        <v>3195</v>
      </c>
      <c r="D445" t="s">
        <v>3196</v>
      </c>
      <c r="E445">
        <v>5</v>
      </c>
      <c r="F445" t="s">
        <v>35</v>
      </c>
      <c r="G445">
        <v>0.21</v>
      </c>
      <c r="H445">
        <v>23.8</v>
      </c>
      <c r="I445">
        <v>0</v>
      </c>
      <c r="J445">
        <v>10</v>
      </c>
      <c r="K445" t="s">
        <v>3154</v>
      </c>
      <c r="L445">
        <v>0</v>
      </c>
      <c r="M445">
        <v>0</v>
      </c>
      <c r="N445">
        <v>0</v>
      </c>
      <c r="O445">
        <v>0</v>
      </c>
      <c r="P445">
        <v>99</v>
      </c>
      <c r="Q445">
        <v>59</v>
      </c>
      <c r="R445">
        <v>9</v>
      </c>
      <c r="S445">
        <v>10</v>
      </c>
      <c r="T445">
        <v>4</v>
      </c>
      <c r="U445">
        <v>10</v>
      </c>
      <c r="V445">
        <v>22</v>
      </c>
      <c r="W445">
        <v>1</v>
      </c>
    </row>
    <row r="446" spans="1:23" x14ac:dyDescent="0.25">
      <c r="A446" t="s">
        <v>2204</v>
      </c>
      <c r="B446">
        <v>62</v>
      </c>
      <c r="C446" s="2" t="s">
        <v>3197</v>
      </c>
      <c r="D446" t="s">
        <v>3198</v>
      </c>
      <c r="E446">
        <v>5</v>
      </c>
      <c r="F446" t="s">
        <v>35</v>
      </c>
      <c r="G446">
        <v>7.0000000000000007E-2</v>
      </c>
      <c r="H446">
        <v>71.42</v>
      </c>
      <c r="I446">
        <v>0</v>
      </c>
      <c r="J446">
        <v>25</v>
      </c>
      <c r="K446" t="s">
        <v>2378</v>
      </c>
      <c r="L446">
        <v>0</v>
      </c>
      <c r="M446">
        <v>0</v>
      </c>
      <c r="N446">
        <v>0</v>
      </c>
      <c r="O446">
        <v>0</v>
      </c>
      <c r="P446">
        <v>104</v>
      </c>
      <c r="Q446">
        <v>198</v>
      </c>
      <c r="R446">
        <v>14</v>
      </c>
      <c r="S446">
        <v>14</v>
      </c>
      <c r="T446">
        <v>13</v>
      </c>
      <c r="U446">
        <v>25</v>
      </c>
      <c r="V446">
        <v>36</v>
      </c>
      <c r="W446">
        <v>1</v>
      </c>
    </row>
    <row r="447" spans="1:23" x14ac:dyDescent="0.25">
      <c r="A447" t="s">
        <v>2250</v>
      </c>
      <c r="B447">
        <v>116</v>
      </c>
      <c r="C447" s="2" t="s">
        <v>3199</v>
      </c>
      <c r="D447" t="s">
        <v>3200</v>
      </c>
      <c r="E447">
        <v>5</v>
      </c>
      <c r="F447" t="s">
        <v>35</v>
      </c>
      <c r="G447">
        <v>0.14000000000000001</v>
      </c>
      <c r="H447">
        <v>35.71</v>
      </c>
      <c r="I447">
        <v>0</v>
      </c>
      <c r="J447">
        <v>12</v>
      </c>
      <c r="K447" t="s">
        <v>2510</v>
      </c>
      <c r="L447">
        <v>0</v>
      </c>
      <c r="M447">
        <v>0</v>
      </c>
      <c r="N447">
        <v>0</v>
      </c>
      <c r="O447">
        <v>0</v>
      </c>
      <c r="P447">
        <v>92</v>
      </c>
      <c r="Q447">
        <v>93</v>
      </c>
      <c r="R447">
        <v>12</v>
      </c>
      <c r="S447">
        <v>12</v>
      </c>
      <c r="T447">
        <v>8</v>
      </c>
      <c r="U447">
        <v>12</v>
      </c>
      <c r="V447">
        <v>18</v>
      </c>
      <c r="W447">
        <v>1</v>
      </c>
    </row>
    <row r="448" spans="1:23" x14ac:dyDescent="0.25">
      <c r="A448" t="s">
        <v>2204</v>
      </c>
      <c r="B448">
        <v>62</v>
      </c>
      <c r="C448" s="2" t="s">
        <v>3201</v>
      </c>
      <c r="D448" t="s">
        <v>3202</v>
      </c>
      <c r="E448">
        <v>6</v>
      </c>
      <c r="F448" t="s">
        <v>35</v>
      </c>
      <c r="G448">
        <v>0.42</v>
      </c>
      <c r="H448">
        <v>14.28</v>
      </c>
      <c r="I448">
        <v>6</v>
      </c>
      <c r="J448">
        <v>6</v>
      </c>
      <c r="K448" t="s">
        <v>3203</v>
      </c>
      <c r="L448">
        <v>7.7142857142857144</v>
      </c>
      <c r="M448">
        <v>3.24</v>
      </c>
      <c r="N448">
        <v>0</v>
      </c>
      <c r="O448">
        <v>0</v>
      </c>
      <c r="P448">
        <v>84</v>
      </c>
      <c r="Q448">
        <v>90</v>
      </c>
      <c r="R448">
        <v>11</v>
      </c>
      <c r="S448">
        <v>11</v>
      </c>
      <c r="T448">
        <v>7</v>
      </c>
      <c r="U448">
        <v>6</v>
      </c>
      <c r="V448">
        <v>22</v>
      </c>
      <c r="W448">
        <v>1</v>
      </c>
    </row>
    <row r="449" spans="1:23" x14ac:dyDescent="0.25">
      <c r="A449" t="s">
        <v>2250</v>
      </c>
      <c r="B449">
        <v>116</v>
      </c>
      <c r="C449" s="2" t="s">
        <v>3204</v>
      </c>
      <c r="D449" t="s">
        <v>3205</v>
      </c>
      <c r="E449">
        <v>6</v>
      </c>
      <c r="F449" t="s">
        <v>35</v>
      </c>
      <c r="G449">
        <v>0.21</v>
      </c>
      <c r="H449">
        <v>33.33</v>
      </c>
      <c r="I449">
        <v>0</v>
      </c>
      <c r="J449">
        <v>18</v>
      </c>
      <c r="K449" t="s">
        <v>2510</v>
      </c>
      <c r="L449">
        <v>0</v>
      </c>
      <c r="M449">
        <v>0</v>
      </c>
      <c r="N449">
        <v>0</v>
      </c>
      <c r="O449">
        <v>0</v>
      </c>
      <c r="P449">
        <v>181</v>
      </c>
      <c r="Q449">
        <v>148</v>
      </c>
      <c r="R449">
        <v>10</v>
      </c>
      <c r="S449">
        <v>12</v>
      </c>
      <c r="T449">
        <v>9</v>
      </c>
      <c r="U449">
        <v>18</v>
      </c>
      <c r="V449">
        <v>18</v>
      </c>
      <c r="W449">
        <v>1</v>
      </c>
    </row>
    <row r="450" spans="1:23" x14ac:dyDescent="0.25">
      <c r="A450" t="s">
        <v>2250</v>
      </c>
      <c r="B450">
        <v>116</v>
      </c>
      <c r="C450" s="2" t="s">
        <v>3206</v>
      </c>
      <c r="D450" t="s">
        <v>3207</v>
      </c>
      <c r="E450">
        <v>6</v>
      </c>
      <c r="F450" t="s">
        <v>35</v>
      </c>
      <c r="G450">
        <v>0.41</v>
      </c>
      <c r="H450">
        <v>14.63</v>
      </c>
      <c r="I450">
        <v>8</v>
      </c>
      <c r="J450">
        <v>8</v>
      </c>
      <c r="K450" t="s">
        <v>1169</v>
      </c>
      <c r="L450">
        <v>7.3658536585365848</v>
      </c>
      <c r="M450">
        <v>3.02</v>
      </c>
      <c r="N450">
        <v>0</v>
      </c>
      <c r="O450">
        <v>0</v>
      </c>
      <c r="P450">
        <v>227</v>
      </c>
      <c r="Q450">
        <v>316</v>
      </c>
      <c r="R450">
        <v>18</v>
      </c>
      <c r="S450">
        <v>18</v>
      </c>
      <c r="T450">
        <v>26</v>
      </c>
      <c r="U450">
        <v>8</v>
      </c>
      <c r="V450">
        <v>22</v>
      </c>
      <c r="W450">
        <v>1</v>
      </c>
    </row>
    <row r="451" spans="1:23" x14ac:dyDescent="0.25">
      <c r="A451" t="s">
        <v>2204</v>
      </c>
      <c r="B451">
        <v>62</v>
      </c>
      <c r="C451" s="2" t="s">
        <v>3208</v>
      </c>
      <c r="D451" t="s">
        <v>3209</v>
      </c>
      <c r="E451">
        <v>6</v>
      </c>
      <c r="F451" t="s">
        <v>35</v>
      </c>
      <c r="G451">
        <v>0.3</v>
      </c>
      <c r="H451">
        <v>20</v>
      </c>
      <c r="I451">
        <v>0</v>
      </c>
      <c r="J451">
        <v>12</v>
      </c>
      <c r="K451" t="s">
        <v>1115</v>
      </c>
      <c r="L451">
        <v>2</v>
      </c>
      <c r="M451">
        <v>0.6</v>
      </c>
      <c r="N451">
        <v>2</v>
      </c>
      <c r="O451">
        <v>0.6</v>
      </c>
      <c r="P451">
        <v>87</v>
      </c>
      <c r="Q451">
        <v>104</v>
      </c>
      <c r="R451">
        <v>8</v>
      </c>
      <c r="S451">
        <v>8</v>
      </c>
      <c r="T451">
        <v>14</v>
      </c>
      <c r="U451">
        <v>12</v>
      </c>
      <c r="V451">
        <v>22</v>
      </c>
      <c r="W451">
        <v>1</v>
      </c>
    </row>
    <row r="452" spans="1:23" x14ac:dyDescent="0.25">
      <c r="A452" t="s">
        <v>2204</v>
      </c>
      <c r="B452">
        <v>62</v>
      </c>
      <c r="C452" s="2" t="s">
        <v>3210</v>
      </c>
      <c r="D452" t="s">
        <v>3211</v>
      </c>
      <c r="E452">
        <v>6</v>
      </c>
      <c r="F452" t="s">
        <v>35</v>
      </c>
      <c r="G452">
        <v>0.2</v>
      </c>
      <c r="H452">
        <v>30</v>
      </c>
      <c r="I452">
        <v>0</v>
      </c>
      <c r="J452">
        <v>6</v>
      </c>
      <c r="K452" t="s">
        <v>2886</v>
      </c>
      <c r="L452">
        <v>0</v>
      </c>
      <c r="M452">
        <v>0</v>
      </c>
      <c r="N452">
        <v>0</v>
      </c>
      <c r="O452">
        <v>0</v>
      </c>
      <c r="P452">
        <v>55</v>
      </c>
      <c r="Q452">
        <v>35</v>
      </c>
      <c r="R452">
        <v>6</v>
      </c>
      <c r="S452">
        <v>6</v>
      </c>
      <c r="T452">
        <v>3</v>
      </c>
      <c r="U452">
        <v>6</v>
      </c>
      <c r="V452">
        <v>22</v>
      </c>
      <c r="W452">
        <v>1</v>
      </c>
    </row>
    <row r="453" spans="1:23" x14ac:dyDescent="0.25">
      <c r="A453" t="s">
        <v>2208</v>
      </c>
      <c r="B453">
        <v>41</v>
      </c>
      <c r="C453" s="2" t="s">
        <v>3212</v>
      </c>
      <c r="D453" t="s">
        <v>3213</v>
      </c>
      <c r="E453">
        <v>6</v>
      </c>
      <c r="F453" t="s">
        <v>35</v>
      </c>
      <c r="G453">
        <v>0.34</v>
      </c>
      <c r="H453">
        <v>17.64</v>
      </c>
      <c r="I453">
        <v>0</v>
      </c>
      <c r="J453">
        <v>8</v>
      </c>
      <c r="K453" t="s">
        <v>2621</v>
      </c>
      <c r="L453">
        <v>4.3529411764705914</v>
      </c>
      <c r="M453">
        <v>1.4800000000000011</v>
      </c>
      <c r="N453">
        <v>4.3529411764705914</v>
      </c>
      <c r="O453">
        <v>1.4800000000000011</v>
      </c>
      <c r="P453">
        <v>113</v>
      </c>
      <c r="Q453">
        <v>130</v>
      </c>
      <c r="R453">
        <v>8</v>
      </c>
      <c r="S453">
        <v>9</v>
      </c>
      <c r="T453">
        <v>7</v>
      </c>
      <c r="U453">
        <v>8</v>
      </c>
      <c r="V453">
        <v>22</v>
      </c>
      <c r="W453">
        <v>1</v>
      </c>
    </row>
    <row r="454" spans="1:23" x14ac:dyDescent="0.25">
      <c r="A454" t="s">
        <v>2204</v>
      </c>
      <c r="B454">
        <v>62</v>
      </c>
      <c r="C454" s="2" t="s">
        <v>3214</v>
      </c>
      <c r="D454" t="s">
        <v>3215</v>
      </c>
      <c r="E454">
        <v>6</v>
      </c>
      <c r="F454" t="s">
        <v>35</v>
      </c>
      <c r="G454">
        <v>0.06</v>
      </c>
      <c r="H454">
        <v>100</v>
      </c>
      <c r="I454">
        <v>0</v>
      </c>
      <c r="J454">
        <v>12</v>
      </c>
      <c r="K454" t="s">
        <v>3186</v>
      </c>
      <c r="L454">
        <v>0</v>
      </c>
      <c r="M454">
        <v>0</v>
      </c>
      <c r="N454">
        <v>0</v>
      </c>
      <c r="O454">
        <v>0</v>
      </c>
      <c r="P454">
        <v>74</v>
      </c>
      <c r="Q454">
        <v>50</v>
      </c>
      <c r="R454">
        <v>6</v>
      </c>
      <c r="S454">
        <v>6</v>
      </c>
      <c r="T454">
        <v>4</v>
      </c>
      <c r="U454">
        <v>12</v>
      </c>
      <c r="V454">
        <v>22</v>
      </c>
      <c r="W454">
        <v>1</v>
      </c>
    </row>
    <row r="455" spans="1:23" x14ac:dyDescent="0.25">
      <c r="A455" t="s">
        <v>2204</v>
      </c>
      <c r="B455">
        <v>62</v>
      </c>
      <c r="C455" s="2" t="s">
        <v>3216</v>
      </c>
      <c r="D455" t="s">
        <v>3217</v>
      </c>
      <c r="E455">
        <v>6</v>
      </c>
      <c r="F455" t="s">
        <v>35</v>
      </c>
      <c r="G455">
        <v>0.28000000000000003</v>
      </c>
      <c r="H455">
        <v>21.42</v>
      </c>
      <c r="I455">
        <v>0</v>
      </c>
      <c r="J455">
        <v>6</v>
      </c>
      <c r="K455" t="s">
        <v>2902</v>
      </c>
      <c r="L455">
        <v>0.57142857142857295</v>
      </c>
      <c r="M455">
        <v>0.16000000000000039</v>
      </c>
      <c r="N455">
        <v>0.57142857142857295</v>
      </c>
      <c r="O455">
        <v>0.16000000000000039</v>
      </c>
      <c r="P455">
        <v>85</v>
      </c>
      <c r="Q455">
        <v>7</v>
      </c>
      <c r="R455">
        <v>5</v>
      </c>
      <c r="S455">
        <v>6</v>
      </c>
      <c r="T455">
        <v>1</v>
      </c>
      <c r="U455">
        <v>6</v>
      </c>
      <c r="V455">
        <v>22</v>
      </c>
      <c r="W455">
        <v>1</v>
      </c>
    </row>
    <row r="456" spans="1:23" x14ac:dyDescent="0.25">
      <c r="A456" t="s">
        <v>2204</v>
      </c>
      <c r="B456">
        <v>62</v>
      </c>
      <c r="C456" s="2" t="s">
        <v>3218</v>
      </c>
      <c r="D456" t="s">
        <v>3219</v>
      </c>
      <c r="E456">
        <v>6</v>
      </c>
      <c r="F456" t="s">
        <v>35</v>
      </c>
      <c r="G456">
        <v>0</v>
      </c>
      <c r="H456">
        <v>0</v>
      </c>
      <c r="I456">
        <v>0</v>
      </c>
      <c r="J456">
        <v>12</v>
      </c>
      <c r="K456" t="s">
        <v>159</v>
      </c>
      <c r="L456">
        <v>0</v>
      </c>
      <c r="M456">
        <v>0</v>
      </c>
      <c r="N456">
        <v>0</v>
      </c>
      <c r="O456">
        <v>0</v>
      </c>
      <c r="P456">
        <v>59</v>
      </c>
      <c r="Q456">
        <v>17</v>
      </c>
      <c r="R456">
        <v>6</v>
      </c>
      <c r="S456">
        <v>6</v>
      </c>
      <c r="T456">
        <v>6</v>
      </c>
      <c r="U456">
        <v>12</v>
      </c>
      <c r="V456">
        <v>22</v>
      </c>
      <c r="W456">
        <v>1</v>
      </c>
    </row>
    <row r="457" spans="1:23" x14ac:dyDescent="0.25">
      <c r="A457" t="s">
        <v>2204</v>
      </c>
      <c r="B457">
        <v>62</v>
      </c>
      <c r="C457" s="2" t="s">
        <v>3220</v>
      </c>
      <c r="D457" t="s">
        <v>3221</v>
      </c>
      <c r="E457">
        <v>6</v>
      </c>
      <c r="F457" t="s">
        <v>35</v>
      </c>
      <c r="G457">
        <v>7.0000000000000007E-2</v>
      </c>
      <c r="H457">
        <v>85.71</v>
      </c>
      <c r="I457">
        <v>0</v>
      </c>
      <c r="J457">
        <v>12</v>
      </c>
      <c r="K457" t="s">
        <v>2710</v>
      </c>
      <c r="L457">
        <v>0</v>
      </c>
      <c r="M457">
        <v>0</v>
      </c>
      <c r="N457">
        <v>0</v>
      </c>
      <c r="O457">
        <v>0</v>
      </c>
      <c r="P457">
        <v>48</v>
      </c>
      <c r="Q457">
        <v>54</v>
      </c>
      <c r="R457">
        <v>5</v>
      </c>
      <c r="S457">
        <v>6</v>
      </c>
      <c r="T457">
        <v>7</v>
      </c>
      <c r="U457">
        <v>12</v>
      </c>
      <c r="V457">
        <v>22</v>
      </c>
      <c r="W457">
        <v>1</v>
      </c>
    </row>
    <row r="458" spans="1:23" x14ac:dyDescent="0.25">
      <c r="A458" t="s">
        <v>2204</v>
      </c>
      <c r="B458">
        <v>62</v>
      </c>
      <c r="C458" s="2" t="s">
        <v>3222</v>
      </c>
      <c r="D458" t="s">
        <v>3223</v>
      </c>
      <c r="E458">
        <v>6</v>
      </c>
      <c r="F458" t="s">
        <v>35</v>
      </c>
      <c r="G458">
        <v>0.21</v>
      </c>
      <c r="H458">
        <v>28.57</v>
      </c>
      <c r="I458">
        <v>0</v>
      </c>
      <c r="J458">
        <v>12</v>
      </c>
      <c r="K458" t="s">
        <v>3224</v>
      </c>
      <c r="L458">
        <v>0</v>
      </c>
      <c r="M458">
        <v>0</v>
      </c>
      <c r="N458">
        <v>0</v>
      </c>
      <c r="O458">
        <v>0</v>
      </c>
      <c r="P458">
        <v>75</v>
      </c>
      <c r="Q458">
        <v>97</v>
      </c>
      <c r="R458">
        <v>5</v>
      </c>
      <c r="S458">
        <v>6</v>
      </c>
      <c r="T458">
        <v>7</v>
      </c>
      <c r="U458">
        <v>12</v>
      </c>
      <c r="V458">
        <v>22</v>
      </c>
      <c r="W458">
        <v>1</v>
      </c>
    </row>
    <row r="459" spans="1:23" x14ac:dyDescent="0.25">
      <c r="A459" t="s">
        <v>2250</v>
      </c>
      <c r="B459">
        <v>116</v>
      </c>
      <c r="C459" s="2" t="s">
        <v>3225</v>
      </c>
      <c r="D459" t="s">
        <v>3226</v>
      </c>
      <c r="E459">
        <v>6</v>
      </c>
      <c r="F459" t="s">
        <v>35</v>
      </c>
      <c r="G459">
        <v>0.22</v>
      </c>
      <c r="H459">
        <v>27.27</v>
      </c>
      <c r="I459">
        <v>0</v>
      </c>
      <c r="J459">
        <v>12</v>
      </c>
      <c r="K459" t="s">
        <v>311</v>
      </c>
      <c r="L459">
        <v>0</v>
      </c>
      <c r="M459">
        <v>0</v>
      </c>
      <c r="N459">
        <v>0</v>
      </c>
      <c r="O459">
        <v>0</v>
      </c>
      <c r="P459">
        <v>155</v>
      </c>
      <c r="Q459">
        <v>77</v>
      </c>
      <c r="R459">
        <v>5</v>
      </c>
      <c r="S459">
        <v>7</v>
      </c>
      <c r="T459">
        <v>7</v>
      </c>
      <c r="U459">
        <v>12</v>
      </c>
      <c r="V459">
        <v>22</v>
      </c>
      <c r="W459">
        <v>1</v>
      </c>
    </row>
    <row r="460" spans="1:23" x14ac:dyDescent="0.25">
      <c r="A460" t="s">
        <v>2204</v>
      </c>
      <c r="B460">
        <v>62</v>
      </c>
      <c r="C460" s="2" t="s">
        <v>3227</v>
      </c>
      <c r="D460" t="s">
        <v>3228</v>
      </c>
      <c r="E460">
        <v>6</v>
      </c>
      <c r="F460" t="s">
        <v>35</v>
      </c>
      <c r="G460">
        <v>7.0000000000000007E-2</v>
      </c>
      <c r="H460">
        <v>85.71</v>
      </c>
      <c r="I460">
        <v>0</v>
      </c>
      <c r="J460">
        <v>10</v>
      </c>
      <c r="K460" t="s">
        <v>2538</v>
      </c>
      <c r="L460">
        <v>0</v>
      </c>
      <c r="M460">
        <v>0</v>
      </c>
      <c r="N460">
        <v>0</v>
      </c>
      <c r="O460">
        <v>0</v>
      </c>
      <c r="P460">
        <v>108</v>
      </c>
      <c r="Q460">
        <v>68</v>
      </c>
      <c r="R460">
        <v>5</v>
      </c>
      <c r="S460">
        <v>6</v>
      </c>
      <c r="T460">
        <v>4</v>
      </c>
      <c r="U460">
        <v>10</v>
      </c>
      <c r="V460">
        <v>22</v>
      </c>
      <c r="W460">
        <v>1</v>
      </c>
    </row>
    <row r="461" spans="1:23" x14ac:dyDescent="0.25">
      <c r="A461" t="s">
        <v>2204</v>
      </c>
      <c r="B461">
        <v>62</v>
      </c>
      <c r="C461" s="2" t="s">
        <v>3229</v>
      </c>
      <c r="D461" t="s">
        <v>3230</v>
      </c>
      <c r="E461">
        <v>6</v>
      </c>
      <c r="F461" t="s">
        <v>35</v>
      </c>
      <c r="G461">
        <v>0.14000000000000001</v>
      </c>
      <c r="H461">
        <v>42.85</v>
      </c>
      <c r="I461">
        <v>0</v>
      </c>
      <c r="J461">
        <v>6</v>
      </c>
      <c r="K461" t="s">
        <v>3231</v>
      </c>
      <c r="L461">
        <v>0</v>
      </c>
      <c r="M461">
        <v>0</v>
      </c>
      <c r="N461">
        <v>0</v>
      </c>
      <c r="O461">
        <v>0</v>
      </c>
      <c r="P461">
        <v>42</v>
      </c>
      <c r="Q461">
        <v>62</v>
      </c>
      <c r="R461">
        <v>6</v>
      </c>
      <c r="S461">
        <v>8</v>
      </c>
      <c r="T461">
        <v>3</v>
      </c>
      <c r="U461">
        <v>6</v>
      </c>
      <c r="V461">
        <v>36</v>
      </c>
      <c r="W461">
        <v>1</v>
      </c>
    </row>
    <row r="462" spans="1:23" x14ac:dyDescent="0.25">
      <c r="A462" t="s">
        <v>2208</v>
      </c>
      <c r="B462">
        <v>41</v>
      </c>
      <c r="C462" s="2" t="s">
        <v>3232</v>
      </c>
      <c r="D462" t="s">
        <v>3233</v>
      </c>
      <c r="E462">
        <v>6</v>
      </c>
      <c r="F462" t="s">
        <v>35</v>
      </c>
      <c r="G462">
        <v>0.06</v>
      </c>
      <c r="H462">
        <v>100</v>
      </c>
      <c r="I462">
        <v>0</v>
      </c>
      <c r="J462">
        <v>24</v>
      </c>
      <c r="K462" t="s">
        <v>2375</v>
      </c>
      <c r="L462">
        <v>0</v>
      </c>
      <c r="M462">
        <v>0</v>
      </c>
      <c r="N462">
        <v>0</v>
      </c>
      <c r="O462">
        <v>0</v>
      </c>
      <c r="P462">
        <v>78</v>
      </c>
      <c r="Q462">
        <v>80</v>
      </c>
      <c r="R462">
        <v>7</v>
      </c>
      <c r="S462">
        <v>8</v>
      </c>
      <c r="T462">
        <v>18</v>
      </c>
      <c r="U462">
        <v>24</v>
      </c>
      <c r="V462">
        <v>64</v>
      </c>
      <c r="W462">
        <v>1</v>
      </c>
    </row>
    <row r="463" spans="1:23" x14ac:dyDescent="0.25">
      <c r="A463" t="s">
        <v>2250</v>
      </c>
      <c r="B463">
        <v>116</v>
      </c>
      <c r="C463" s="2" t="s">
        <v>3234</v>
      </c>
      <c r="D463" t="s">
        <v>3235</v>
      </c>
      <c r="E463">
        <v>6</v>
      </c>
      <c r="F463" t="s">
        <v>35</v>
      </c>
      <c r="G463">
        <v>7.0000000000000007E-2</v>
      </c>
      <c r="H463">
        <v>85.71</v>
      </c>
      <c r="I463">
        <v>0</v>
      </c>
      <c r="J463">
        <v>6</v>
      </c>
      <c r="K463" t="s">
        <v>3139</v>
      </c>
      <c r="L463">
        <v>0</v>
      </c>
      <c r="M463">
        <v>0</v>
      </c>
      <c r="N463">
        <v>0</v>
      </c>
      <c r="O463">
        <v>0</v>
      </c>
      <c r="P463">
        <v>54</v>
      </c>
      <c r="Q463">
        <v>22</v>
      </c>
      <c r="R463">
        <v>10</v>
      </c>
      <c r="S463">
        <v>10</v>
      </c>
      <c r="T463">
        <v>5</v>
      </c>
      <c r="U463">
        <v>6</v>
      </c>
      <c r="V463">
        <v>22</v>
      </c>
      <c r="W463">
        <v>1</v>
      </c>
    </row>
    <row r="464" spans="1:23" x14ac:dyDescent="0.25">
      <c r="A464" t="s">
        <v>2204</v>
      </c>
      <c r="B464">
        <v>62</v>
      </c>
      <c r="C464" s="2" t="s">
        <v>3236</v>
      </c>
      <c r="D464" t="s">
        <v>3237</v>
      </c>
      <c r="E464">
        <v>6</v>
      </c>
      <c r="F464" t="s">
        <v>35</v>
      </c>
      <c r="G464">
        <v>0</v>
      </c>
      <c r="H464">
        <v>0</v>
      </c>
      <c r="I464">
        <v>0</v>
      </c>
      <c r="J464">
        <v>12</v>
      </c>
      <c r="K464" t="s">
        <v>2586</v>
      </c>
      <c r="L464">
        <v>0</v>
      </c>
      <c r="M464">
        <v>0</v>
      </c>
      <c r="N464">
        <v>0</v>
      </c>
      <c r="O464">
        <v>0</v>
      </c>
      <c r="P464">
        <v>100</v>
      </c>
      <c r="Q464">
        <v>60</v>
      </c>
      <c r="R464">
        <v>6</v>
      </c>
      <c r="S464">
        <v>6</v>
      </c>
      <c r="T464">
        <v>5</v>
      </c>
      <c r="U464">
        <v>12</v>
      </c>
      <c r="V464">
        <v>18</v>
      </c>
      <c r="W464">
        <v>1</v>
      </c>
    </row>
    <row r="465" spans="1:23" x14ac:dyDescent="0.25">
      <c r="A465" t="s">
        <v>2204</v>
      </c>
      <c r="B465">
        <v>62</v>
      </c>
      <c r="C465" s="2" t="s">
        <v>3238</v>
      </c>
      <c r="D465" t="s">
        <v>3239</v>
      </c>
      <c r="E465">
        <v>6</v>
      </c>
      <c r="F465" t="s">
        <v>35</v>
      </c>
      <c r="G465">
        <v>0</v>
      </c>
      <c r="H465">
        <v>0</v>
      </c>
      <c r="I465">
        <v>0</v>
      </c>
      <c r="J465">
        <v>12</v>
      </c>
      <c r="K465" t="s">
        <v>2383</v>
      </c>
      <c r="L465">
        <v>0</v>
      </c>
      <c r="M465">
        <v>0</v>
      </c>
      <c r="N465">
        <v>0</v>
      </c>
      <c r="O465">
        <v>0</v>
      </c>
      <c r="P465">
        <v>134</v>
      </c>
      <c r="Q465">
        <v>135</v>
      </c>
      <c r="R465">
        <v>10</v>
      </c>
      <c r="S465">
        <v>11</v>
      </c>
      <c r="T465">
        <v>16</v>
      </c>
      <c r="U465">
        <v>12</v>
      </c>
      <c r="V465">
        <v>22</v>
      </c>
      <c r="W465">
        <v>1</v>
      </c>
    </row>
    <row r="466" spans="1:23" x14ac:dyDescent="0.25">
      <c r="A466" t="s">
        <v>2250</v>
      </c>
      <c r="B466">
        <v>116</v>
      </c>
      <c r="C466" s="2" t="s">
        <v>3240</v>
      </c>
      <c r="D466" t="s">
        <v>2356</v>
      </c>
      <c r="E466">
        <v>6</v>
      </c>
      <c r="F466" t="s">
        <v>35</v>
      </c>
      <c r="G466">
        <v>7.0000000000000007E-2</v>
      </c>
      <c r="H466">
        <v>85.71</v>
      </c>
      <c r="I466">
        <v>0</v>
      </c>
      <c r="J466">
        <v>12</v>
      </c>
      <c r="K466" t="s">
        <v>2357</v>
      </c>
      <c r="L466">
        <v>0</v>
      </c>
      <c r="M466">
        <v>0</v>
      </c>
      <c r="N466">
        <v>0</v>
      </c>
      <c r="O466">
        <v>0</v>
      </c>
      <c r="P466">
        <v>380</v>
      </c>
      <c r="Q466">
        <v>331</v>
      </c>
      <c r="R466">
        <v>10</v>
      </c>
      <c r="S466">
        <v>11</v>
      </c>
      <c r="T466">
        <v>17</v>
      </c>
      <c r="U466">
        <v>12</v>
      </c>
      <c r="V466">
        <v>18</v>
      </c>
      <c r="W466">
        <v>1</v>
      </c>
    </row>
    <row r="467" spans="1:23" x14ac:dyDescent="0.25">
      <c r="A467" t="s">
        <v>2204</v>
      </c>
      <c r="B467">
        <v>62</v>
      </c>
      <c r="C467" s="2" t="s">
        <v>3241</v>
      </c>
      <c r="D467" t="s">
        <v>3242</v>
      </c>
      <c r="E467">
        <v>6</v>
      </c>
      <c r="F467" t="s">
        <v>35</v>
      </c>
      <c r="G467">
        <v>0.21</v>
      </c>
      <c r="H467">
        <v>28.57</v>
      </c>
      <c r="I467">
        <v>0</v>
      </c>
      <c r="J467">
        <v>20</v>
      </c>
      <c r="K467" t="s">
        <v>3243</v>
      </c>
      <c r="L467">
        <v>7.428571428571427</v>
      </c>
      <c r="M467">
        <v>1.56</v>
      </c>
      <c r="N467">
        <v>7.428571428571427</v>
      </c>
      <c r="O467">
        <v>1.56</v>
      </c>
      <c r="P467">
        <v>111</v>
      </c>
      <c r="Q467">
        <v>64</v>
      </c>
      <c r="R467">
        <v>10</v>
      </c>
      <c r="S467">
        <v>11</v>
      </c>
      <c r="T467">
        <v>7</v>
      </c>
      <c r="U467">
        <v>20</v>
      </c>
      <c r="V467">
        <v>36</v>
      </c>
      <c r="W467">
        <v>1</v>
      </c>
    </row>
    <row r="468" spans="1:23" x14ac:dyDescent="0.25">
      <c r="A468" t="s">
        <v>2204</v>
      </c>
      <c r="B468">
        <v>62</v>
      </c>
      <c r="C468" s="2" t="s">
        <v>3244</v>
      </c>
      <c r="D468" t="s">
        <v>3245</v>
      </c>
      <c r="E468">
        <v>6</v>
      </c>
      <c r="F468" t="s">
        <v>35</v>
      </c>
      <c r="G468">
        <v>0.21</v>
      </c>
      <c r="H468">
        <v>28.57</v>
      </c>
      <c r="I468">
        <v>0</v>
      </c>
      <c r="J468">
        <v>12</v>
      </c>
      <c r="K468" t="s">
        <v>3224</v>
      </c>
      <c r="L468">
        <v>0</v>
      </c>
      <c r="M468">
        <v>0</v>
      </c>
      <c r="N468">
        <v>0</v>
      </c>
      <c r="O468">
        <v>0</v>
      </c>
      <c r="P468">
        <v>161</v>
      </c>
      <c r="Q468">
        <v>142</v>
      </c>
      <c r="R468">
        <v>13</v>
      </c>
      <c r="S468">
        <v>15</v>
      </c>
      <c r="T468">
        <v>25</v>
      </c>
      <c r="U468">
        <v>12</v>
      </c>
      <c r="V468">
        <v>22</v>
      </c>
      <c r="W468">
        <v>1</v>
      </c>
    </row>
    <row r="469" spans="1:23" x14ac:dyDescent="0.25">
      <c r="A469" t="s">
        <v>2250</v>
      </c>
      <c r="B469">
        <v>116</v>
      </c>
      <c r="C469" s="2" t="s">
        <v>3246</v>
      </c>
      <c r="D469" t="s">
        <v>3247</v>
      </c>
      <c r="E469">
        <v>6</v>
      </c>
      <c r="F469" t="s">
        <v>35</v>
      </c>
      <c r="G469">
        <v>1.1000000000000001</v>
      </c>
      <c r="H469">
        <v>5.45</v>
      </c>
      <c r="I469">
        <v>24</v>
      </c>
      <c r="J469">
        <v>12</v>
      </c>
      <c r="K469" t="s">
        <v>3248</v>
      </c>
      <c r="L469">
        <v>16.54545454545455</v>
      </c>
      <c r="M469">
        <v>18.2</v>
      </c>
      <c r="N469">
        <v>0</v>
      </c>
      <c r="O469">
        <v>0</v>
      </c>
      <c r="P469">
        <v>457</v>
      </c>
      <c r="Q469">
        <v>266</v>
      </c>
      <c r="R469">
        <v>27</v>
      </c>
      <c r="S469">
        <v>29</v>
      </c>
      <c r="T469">
        <v>19</v>
      </c>
      <c r="U469">
        <v>12</v>
      </c>
      <c r="V469">
        <v>22</v>
      </c>
      <c r="W469">
        <v>1</v>
      </c>
    </row>
    <row r="470" spans="1:23" x14ac:dyDescent="0.25">
      <c r="A470" t="s">
        <v>2208</v>
      </c>
      <c r="B470">
        <v>41</v>
      </c>
      <c r="C470" s="2" t="s">
        <v>3249</v>
      </c>
      <c r="D470" t="s">
        <v>3250</v>
      </c>
      <c r="E470">
        <v>6</v>
      </c>
      <c r="F470" t="s">
        <v>35</v>
      </c>
      <c r="G470">
        <v>0.14000000000000001</v>
      </c>
      <c r="H470">
        <v>42.85</v>
      </c>
      <c r="I470">
        <v>0</v>
      </c>
      <c r="J470">
        <v>20</v>
      </c>
      <c r="K470" t="s">
        <v>2207</v>
      </c>
      <c r="L470">
        <v>0</v>
      </c>
      <c r="M470">
        <v>0</v>
      </c>
      <c r="N470">
        <v>0</v>
      </c>
      <c r="O470">
        <v>0</v>
      </c>
      <c r="P470">
        <v>145</v>
      </c>
      <c r="Q470">
        <v>128</v>
      </c>
      <c r="R470">
        <v>14</v>
      </c>
      <c r="S470">
        <v>15</v>
      </c>
      <c r="T470">
        <v>4</v>
      </c>
      <c r="U470">
        <v>20</v>
      </c>
      <c r="V470">
        <v>36</v>
      </c>
      <c r="W470">
        <v>1</v>
      </c>
    </row>
    <row r="471" spans="1:23" x14ac:dyDescent="0.25">
      <c r="A471" t="s">
        <v>2204</v>
      </c>
      <c r="B471">
        <v>62</v>
      </c>
      <c r="C471" s="2" t="s">
        <v>3251</v>
      </c>
      <c r="D471" t="s">
        <v>3252</v>
      </c>
      <c r="E471">
        <v>6</v>
      </c>
      <c r="F471" t="s">
        <v>35</v>
      </c>
      <c r="G471">
        <v>0.32</v>
      </c>
      <c r="H471">
        <v>18.75</v>
      </c>
      <c r="I471">
        <v>0</v>
      </c>
      <c r="J471">
        <v>12</v>
      </c>
      <c r="K471" t="s">
        <v>3253</v>
      </c>
      <c r="L471">
        <v>17.25</v>
      </c>
      <c r="M471">
        <v>5.52</v>
      </c>
      <c r="N471">
        <v>17.25</v>
      </c>
      <c r="O471">
        <v>5.52</v>
      </c>
      <c r="P471">
        <v>33</v>
      </c>
      <c r="Q471">
        <v>36</v>
      </c>
      <c r="R471">
        <v>12</v>
      </c>
      <c r="S471">
        <v>14</v>
      </c>
      <c r="T471">
        <v>2</v>
      </c>
      <c r="U471">
        <v>12</v>
      </c>
      <c r="V471">
        <v>36</v>
      </c>
      <c r="W471">
        <v>1</v>
      </c>
    </row>
    <row r="472" spans="1:23" x14ac:dyDescent="0.25">
      <c r="A472" t="s">
        <v>2204</v>
      </c>
      <c r="B472">
        <v>62</v>
      </c>
      <c r="C472" s="2" t="s">
        <v>3254</v>
      </c>
      <c r="D472" t="s">
        <v>3255</v>
      </c>
      <c r="E472">
        <v>6</v>
      </c>
      <c r="F472" t="s">
        <v>35</v>
      </c>
      <c r="G472">
        <v>0.51</v>
      </c>
      <c r="H472">
        <v>11.76</v>
      </c>
      <c r="I472">
        <v>0</v>
      </c>
      <c r="J472">
        <v>25</v>
      </c>
      <c r="K472" t="s">
        <v>3256</v>
      </c>
      <c r="L472">
        <v>24.235294117647062</v>
      </c>
      <c r="M472">
        <v>12.36</v>
      </c>
      <c r="N472">
        <v>24.235294117647062</v>
      </c>
      <c r="O472">
        <v>12.36</v>
      </c>
      <c r="P472">
        <v>182</v>
      </c>
      <c r="Q472">
        <v>191</v>
      </c>
      <c r="R472">
        <v>11</v>
      </c>
      <c r="S472">
        <v>13</v>
      </c>
      <c r="T472">
        <v>11</v>
      </c>
      <c r="U472">
        <v>25</v>
      </c>
      <c r="V472">
        <v>36</v>
      </c>
      <c r="W472">
        <v>1</v>
      </c>
    </row>
    <row r="473" spans="1:23" x14ac:dyDescent="0.25">
      <c r="A473" t="s">
        <v>2250</v>
      </c>
      <c r="B473">
        <v>116</v>
      </c>
      <c r="C473" s="2" t="s">
        <v>3257</v>
      </c>
      <c r="D473" t="s">
        <v>3258</v>
      </c>
      <c r="E473">
        <v>6</v>
      </c>
      <c r="F473" t="s">
        <v>35</v>
      </c>
      <c r="G473">
        <v>0.37</v>
      </c>
      <c r="H473">
        <v>16.21</v>
      </c>
      <c r="I473">
        <v>12</v>
      </c>
      <c r="J473">
        <v>12</v>
      </c>
      <c r="K473" t="s">
        <v>2710</v>
      </c>
      <c r="L473">
        <v>5.7837837837837824</v>
      </c>
      <c r="M473">
        <v>2.14</v>
      </c>
      <c r="N473">
        <v>0</v>
      </c>
      <c r="O473">
        <v>0</v>
      </c>
      <c r="P473">
        <v>317</v>
      </c>
      <c r="Q473">
        <v>271</v>
      </c>
      <c r="R473">
        <v>14</v>
      </c>
      <c r="S473">
        <v>17</v>
      </c>
      <c r="T473">
        <v>26</v>
      </c>
      <c r="U473">
        <v>12</v>
      </c>
      <c r="V473">
        <v>22</v>
      </c>
      <c r="W473">
        <v>1</v>
      </c>
    </row>
    <row r="474" spans="1:23" x14ac:dyDescent="0.25">
      <c r="A474" t="s">
        <v>2204</v>
      </c>
      <c r="B474">
        <v>62</v>
      </c>
      <c r="C474" s="2" t="s">
        <v>3259</v>
      </c>
      <c r="D474" t="s">
        <v>3260</v>
      </c>
      <c r="E474">
        <v>7</v>
      </c>
      <c r="F474" t="s">
        <v>35</v>
      </c>
      <c r="G474">
        <v>7.0000000000000007E-2</v>
      </c>
      <c r="H474">
        <v>100</v>
      </c>
      <c r="I474">
        <v>0</v>
      </c>
      <c r="J474">
        <v>12</v>
      </c>
      <c r="K474" t="s">
        <v>107</v>
      </c>
      <c r="L474">
        <v>0</v>
      </c>
      <c r="M474">
        <v>0</v>
      </c>
      <c r="N474">
        <v>0</v>
      </c>
      <c r="O474">
        <v>0</v>
      </c>
      <c r="P474">
        <v>159</v>
      </c>
      <c r="Q474">
        <v>229</v>
      </c>
      <c r="R474">
        <v>10</v>
      </c>
      <c r="S474">
        <v>10</v>
      </c>
      <c r="T474">
        <v>22</v>
      </c>
      <c r="U474">
        <v>12</v>
      </c>
      <c r="V474">
        <v>18</v>
      </c>
      <c r="W474">
        <v>1</v>
      </c>
    </row>
    <row r="475" spans="1:23" x14ac:dyDescent="0.25">
      <c r="A475" t="s">
        <v>2250</v>
      </c>
      <c r="B475">
        <v>116</v>
      </c>
      <c r="C475" s="2" t="s">
        <v>3261</v>
      </c>
      <c r="D475" t="s">
        <v>3262</v>
      </c>
      <c r="E475">
        <v>7</v>
      </c>
      <c r="F475" t="s">
        <v>35</v>
      </c>
      <c r="G475">
        <v>0.15</v>
      </c>
      <c r="H475">
        <v>46.66</v>
      </c>
      <c r="I475">
        <v>0</v>
      </c>
      <c r="J475">
        <v>12</v>
      </c>
      <c r="K475" t="s">
        <v>3139</v>
      </c>
      <c r="L475">
        <v>0</v>
      </c>
      <c r="M475">
        <v>0</v>
      </c>
      <c r="N475">
        <v>0</v>
      </c>
      <c r="O475">
        <v>0</v>
      </c>
      <c r="P475">
        <v>97</v>
      </c>
      <c r="Q475">
        <v>88</v>
      </c>
      <c r="R475">
        <v>8</v>
      </c>
      <c r="S475">
        <v>9</v>
      </c>
      <c r="T475">
        <v>6</v>
      </c>
      <c r="U475">
        <v>12</v>
      </c>
      <c r="V475">
        <v>22</v>
      </c>
      <c r="W475">
        <v>1</v>
      </c>
    </row>
    <row r="476" spans="1:23" x14ac:dyDescent="0.25">
      <c r="A476" t="s">
        <v>2204</v>
      </c>
      <c r="B476">
        <v>62</v>
      </c>
      <c r="C476" s="2" t="s">
        <v>3263</v>
      </c>
      <c r="D476" t="s">
        <v>3264</v>
      </c>
      <c r="E476">
        <v>7</v>
      </c>
      <c r="F476" t="s">
        <v>35</v>
      </c>
      <c r="G476">
        <v>0.28000000000000003</v>
      </c>
      <c r="H476">
        <v>25</v>
      </c>
      <c r="I476">
        <v>0</v>
      </c>
      <c r="J476">
        <v>12</v>
      </c>
      <c r="K476" t="s">
        <v>2826</v>
      </c>
      <c r="L476">
        <v>0</v>
      </c>
      <c r="M476">
        <v>0</v>
      </c>
      <c r="N476">
        <v>0</v>
      </c>
      <c r="O476">
        <v>0</v>
      </c>
      <c r="P476">
        <v>35</v>
      </c>
      <c r="Q476">
        <v>19</v>
      </c>
      <c r="R476">
        <v>5</v>
      </c>
      <c r="S476">
        <v>6</v>
      </c>
      <c r="T476">
        <v>0</v>
      </c>
      <c r="U476">
        <v>12</v>
      </c>
      <c r="V476">
        <v>22</v>
      </c>
      <c r="W476">
        <v>1</v>
      </c>
    </row>
    <row r="477" spans="1:23" x14ac:dyDescent="0.25">
      <c r="A477" t="s">
        <v>2204</v>
      </c>
      <c r="B477">
        <v>62</v>
      </c>
      <c r="C477" s="2" t="s">
        <v>3265</v>
      </c>
      <c r="D477" t="s">
        <v>3266</v>
      </c>
      <c r="E477">
        <v>7</v>
      </c>
      <c r="F477" t="s">
        <v>35</v>
      </c>
      <c r="G477">
        <v>0.15</v>
      </c>
      <c r="H477">
        <v>46.66</v>
      </c>
      <c r="I477">
        <v>0</v>
      </c>
      <c r="J477">
        <v>12</v>
      </c>
      <c r="K477" t="s">
        <v>2383</v>
      </c>
      <c r="L477">
        <v>0</v>
      </c>
      <c r="M477">
        <v>0</v>
      </c>
      <c r="N477">
        <v>0</v>
      </c>
      <c r="O477">
        <v>0</v>
      </c>
      <c r="P477">
        <v>90</v>
      </c>
      <c r="Q477">
        <v>138</v>
      </c>
      <c r="R477">
        <v>6</v>
      </c>
      <c r="S477">
        <v>6</v>
      </c>
      <c r="T477">
        <v>6</v>
      </c>
      <c r="U477">
        <v>12</v>
      </c>
      <c r="V477">
        <v>22</v>
      </c>
      <c r="W477">
        <v>1</v>
      </c>
    </row>
    <row r="478" spans="1:23" x14ac:dyDescent="0.25">
      <c r="A478" t="s">
        <v>2250</v>
      </c>
      <c r="B478">
        <v>116</v>
      </c>
      <c r="C478" s="2" t="s">
        <v>3267</v>
      </c>
      <c r="D478" t="s">
        <v>3268</v>
      </c>
      <c r="E478">
        <v>7</v>
      </c>
      <c r="F478" t="s">
        <v>35</v>
      </c>
      <c r="G478">
        <v>0.21</v>
      </c>
      <c r="H478">
        <v>33.33</v>
      </c>
      <c r="I478">
        <v>0</v>
      </c>
      <c r="J478">
        <v>12</v>
      </c>
      <c r="K478" t="s">
        <v>3269</v>
      </c>
      <c r="L478">
        <v>2.6666666666666639</v>
      </c>
      <c r="M478">
        <v>0.5599999999999995</v>
      </c>
      <c r="N478">
        <v>2.6666666666666639</v>
      </c>
      <c r="O478">
        <v>0.5599999999999995</v>
      </c>
      <c r="P478">
        <v>44</v>
      </c>
      <c r="Q478">
        <v>53</v>
      </c>
      <c r="R478">
        <v>7</v>
      </c>
      <c r="S478">
        <v>7</v>
      </c>
      <c r="T478">
        <v>0</v>
      </c>
      <c r="U478">
        <v>12</v>
      </c>
      <c r="V478">
        <v>36</v>
      </c>
      <c r="W478">
        <v>1</v>
      </c>
    </row>
    <row r="479" spans="1:23" x14ac:dyDescent="0.25">
      <c r="A479" t="s">
        <v>2204</v>
      </c>
      <c r="B479">
        <v>62</v>
      </c>
      <c r="C479" s="2" t="s">
        <v>3270</v>
      </c>
      <c r="D479" t="s">
        <v>3271</v>
      </c>
      <c r="E479">
        <v>7</v>
      </c>
      <c r="F479" t="s">
        <v>35</v>
      </c>
      <c r="G479">
        <v>0</v>
      </c>
      <c r="H479">
        <v>0</v>
      </c>
      <c r="I479">
        <v>0</v>
      </c>
      <c r="J479">
        <v>20</v>
      </c>
      <c r="K479" t="s">
        <v>3243</v>
      </c>
      <c r="L479">
        <v>0</v>
      </c>
      <c r="M479">
        <v>0</v>
      </c>
      <c r="N479">
        <v>0</v>
      </c>
      <c r="O479">
        <v>0</v>
      </c>
      <c r="P479">
        <v>23</v>
      </c>
      <c r="Q479">
        <v>10</v>
      </c>
      <c r="R479">
        <v>7</v>
      </c>
      <c r="S479">
        <v>7</v>
      </c>
      <c r="T479">
        <v>0</v>
      </c>
      <c r="U479">
        <v>20</v>
      </c>
      <c r="V479">
        <v>36</v>
      </c>
      <c r="W479">
        <v>1</v>
      </c>
    </row>
    <row r="480" spans="1:23" x14ac:dyDescent="0.25">
      <c r="A480" t="s">
        <v>2204</v>
      </c>
      <c r="B480">
        <v>62</v>
      </c>
      <c r="C480" s="2" t="s">
        <v>3272</v>
      </c>
      <c r="D480" t="s">
        <v>3273</v>
      </c>
      <c r="E480">
        <v>7</v>
      </c>
      <c r="F480" t="s">
        <v>35</v>
      </c>
      <c r="G480">
        <v>0.21</v>
      </c>
      <c r="H480">
        <v>33.33</v>
      </c>
      <c r="I480">
        <v>0</v>
      </c>
      <c r="J480">
        <v>12</v>
      </c>
      <c r="K480" t="s">
        <v>3274</v>
      </c>
      <c r="L480">
        <v>0</v>
      </c>
      <c r="M480">
        <v>0</v>
      </c>
      <c r="N480">
        <v>0</v>
      </c>
      <c r="O480">
        <v>0</v>
      </c>
      <c r="P480">
        <v>130</v>
      </c>
      <c r="Q480">
        <v>149</v>
      </c>
      <c r="R480">
        <v>6</v>
      </c>
      <c r="S480">
        <v>6</v>
      </c>
      <c r="T480">
        <v>12</v>
      </c>
      <c r="U480">
        <v>12</v>
      </c>
      <c r="V480">
        <v>22</v>
      </c>
      <c r="W480">
        <v>1</v>
      </c>
    </row>
    <row r="481" spans="1:23" x14ac:dyDescent="0.25">
      <c r="A481" t="s">
        <v>2204</v>
      </c>
      <c r="B481">
        <v>62</v>
      </c>
      <c r="C481" s="2" t="s">
        <v>3275</v>
      </c>
      <c r="D481" t="s">
        <v>3276</v>
      </c>
      <c r="E481">
        <v>7</v>
      </c>
      <c r="F481" t="s">
        <v>35</v>
      </c>
      <c r="G481">
        <v>0.35</v>
      </c>
      <c r="H481">
        <v>20</v>
      </c>
      <c r="I481">
        <v>0</v>
      </c>
      <c r="J481">
        <v>12</v>
      </c>
      <c r="K481" t="s">
        <v>2347</v>
      </c>
      <c r="L481">
        <v>2</v>
      </c>
      <c r="M481">
        <v>0.7</v>
      </c>
      <c r="N481">
        <v>2</v>
      </c>
      <c r="O481">
        <v>0.7</v>
      </c>
      <c r="P481">
        <v>57</v>
      </c>
      <c r="Q481">
        <v>45</v>
      </c>
      <c r="R481">
        <v>8</v>
      </c>
      <c r="S481">
        <v>9</v>
      </c>
      <c r="T481">
        <v>5</v>
      </c>
      <c r="U481">
        <v>12</v>
      </c>
      <c r="V481">
        <v>22</v>
      </c>
      <c r="W481">
        <v>1</v>
      </c>
    </row>
    <row r="482" spans="1:23" x14ac:dyDescent="0.25">
      <c r="A482" t="s">
        <v>2204</v>
      </c>
      <c r="B482">
        <v>62</v>
      </c>
      <c r="C482" s="2" t="s">
        <v>3277</v>
      </c>
      <c r="D482" t="s">
        <v>3278</v>
      </c>
      <c r="E482">
        <v>7</v>
      </c>
      <c r="F482" t="s">
        <v>35</v>
      </c>
      <c r="G482">
        <v>0.84</v>
      </c>
      <c r="H482">
        <v>8.33</v>
      </c>
      <c r="I482">
        <v>24</v>
      </c>
      <c r="J482">
        <v>12</v>
      </c>
      <c r="K482" t="s">
        <v>107</v>
      </c>
      <c r="L482">
        <v>9.6666666666666661</v>
      </c>
      <c r="M482">
        <v>8.1199999999999992</v>
      </c>
      <c r="N482">
        <v>0</v>
      </c>
      <c r="O482">
        <v>0</v>
      </c>
      <c r="P482">
        <v>392</v>
      </c>
      <c r="Q482">
        <v>380</v>
      </c>
      <c r="R482">
        <v>34</v>
      </c>
      <c r="S482">
        <v>34</v>
      </c>
      <c r="T482">
        <v>24</v>
      </c>
      <c r="U482">
        <v>12</v>
      </c>
      <c r="V482">
        <v>18</v>
      </c>
      <c r="W482">
        <v>1</v>
      </c>
    </row>
    <row r="483" spans="1:23" x14ac:dyDescent="0.25">
      <c r="A483" t="s">
        <v>2204</v>
      </c>
      <c r="B483">
        <v>62</v>
      </c>
      <c r="C483" s="2" t="s">
        <v>3279</v>
      </c>
      <c r="D483" t="s">
        <v>3280</v>
      </c>
      <c r="E483">
        <v>7</v>
      </c>
      <c r="F483" t="s">
        <v>35</v>
      </c>
      <c r="G483">
        <v>0.33</v>
      </c>
      <c r="H483">
        <v>21.21</v>
      </c>
      <c r="I483">
        <v>0</v>
      </c>
      <c r="J483">
        <v>12</v>
      </c>
      <c r="K483" t="s">
        <v>3085</v>
      </c>
      <c r="L483">
        <v>0.78787878787878896</v>
      </c>
      <c r="M483">
        <v>0.26000000000000029</v>
      </c>
      <c r="N483">
        <v>0.78787878787878896</v>
      </c>
      <c r="O483">
        <v>0.26000000000000029</v>
      </c>
      <c r="P483">
        <v>107</v>
      </c>
      <c r="Q483">
        <v>84</v>
      </c>
      <c r="R483">
        <v>9</v>
      </c>
      <c r="S483">
        <v>9</v>
      </c>
      <c r="T483">
        <v>1</v>
      </c>
      <c r="U483">
        <v>12</v>
      </c>
      <c r="V483">
        <v>22</v>
      </c>
      <c r="W483">
        <v>1</v>
      </c>
    </row>
    <row r="484" spans="1:23" x14ac:dyDescent="0.25">
      <c r="A484" t="s">
        <v>2204</v>
      </c>
      <c r="B484">
        <v>62</v>
      </c>
      <c r="C484" s="2" t="s">
        <v>3281</v>
      </c>
      <c r="D484" t="s">
        <v>3282</v>
      </c>
      <c r="E484">
        <v>7</v>
      </c>
      <c r="F484" t="s">
        <v>35</v>
      </c>
      <c r="G484">
        <v>0.28000000000000003</v>
      </c>
      <c r="H484">
        <v>25</v>
      </c>
      <c r="I484">
        <v>0</v>
      </c>
      <c r="J484">
        <v>12</v>
      </c>
      <c r="K484" t="s">
        <v>2538</v>
      </c>
      <c r="L484">
        <v>0</v>
      </c>
      <c r="M484">
        <v>0</v>
      </c>
      <c r="N484">
        <v>0</v>
      </c>
      <c r="O484">
        <v>0</v>
      </c>
      <c r="P484">
        <v>156</v>
      </c>
      <c r="Q484">
        <v>164</v>
      </c>
      <c r="R484">
        <v>9</v>
      </c>
      <c r="S484">
        <v>10</v>
      </c>
      <c r="T484">
        <v>21</v>
      </c>
      <c r="U484">
        <v>12</v>
      </c>
      <c r="V484">
        <v>22</v>
      </c>
      <c r="W484">
        <v>1</v>
      </c>
    </row>
    <row r="485" spans="1:23" x14ac:dyDescent="0.25">
      <c r="A485" t="s">
        <v>2204</v>
      </c>
      <c r="B485">
        <v>62</v>
      </c>
      <c r="C485" s="2" t="s">
        <v>3283</v>
      </c>
      <c r="D485" t="s">
        <v>3284</v>
      </c>
      <c r="E485">
        <v>7</v>
      </c>
      <c r="F485" t="s">
        <v>35</v>
      </c>
      <c r="G485">
        <v>0.14000000000000001</v>
      </c>
      <c r="H485">
        <v>50</v>
      </c>
      <c r="I485">
        <v>0</v>
      </c>
      <c r="J485">
        <v>48</v>
      </c>
      <c r="K485" t="s">
        <v>3285</v>
      </c>
      <c r="L485">
        <v>0</v>
      </c>
      <c r="M485">
        <v>0</v>
      </c>
      <c r="N485">
        <v>0</v>
      </c>
      <c r="O485">
        <v>0</v>
      </c>
      <c r="P485">
        <v>110</v>
      </c>
      <c r="Q485">
        <v>75</v>
      </c>
      <c r="R485">
        <v>10</v>
      </c>
      <c r="S485">
        <v>11</v>
      </c>
      <c r="T485">
        <v>7</v>
      </c>
      <c r="U485">
        <v>48</v>
      </c>
      <c r="V485">
        <v>36</v>
      </c>
      <c r="W485">
        <v>1</v>
      </c>
    </row>
    <row r="486" spans="1:23" x14ac:dyDescent="0.25">
      <c r="A486" t="s">
        <v>2208</v>
      </c>
      <c r="B486">
        <v>41</v>
      </c>
      <c r="C486" s="2" t="s">
        <v>3286</v>
      </c>
      <c r="D486" t="s">
        <v>3287</v>
      </c>
      <c r="E486">
        <v>7</v>
      </c>
      <c r="F486" t="s">
        <v>35</v>
      </c>
      <c r="G486">
        <v>0.21</v>
      </c>
      <c r="H486">
        <v>33.33</v>
      </c>
      <c r="I486">
        <v>0</v>
      </c>
      <c r="J486">
        <v>24</v>
      </c>
      <c r="K486" t="s">
        <v>2375</v>
      </c>
      <c r="L486">
        <v>30.666666666666661</v>
      </c>
      <c r="M486">
        <v>6.44</v>
      </c>
      <c r="N486">
        <v>30.666666666666661</v>
      </c>
      <c r="O486">
        <v>6.44</v>
      </c>
      <c r="P486">
        <v>51</v>
      </c>
      <c r="Q486">
        <v>53</v>
      </c>
      <c r="R486">
        <v>12</v>
      </c>
      <c r="S486">
        <v>12</v>
      </c>
      <c r="T486">
        <v>7</v>
      </c>
      <c r="U486">
        <v>24</v>
      </c>
      <c r="V486">
        <v>64</v>
      </c>
      <c r="W486">
        <v>1</v>
      </c>
    </row>
    <row r="487" spans="1:23" x14ac:dyDescent="0.25">
      <c r="A487" t="s">
        <v>2204</v>
      </c>
      <c r="B487">
        <v>62</v>
      </c>
      <c r="C487" s="2" t="s">
        <v>3288</v>
      </c>
      <c r="D487" t="s">
        <v>3289</v>
      </c>
      <c r="E487">
        <v>7</v>
      </c>
      <c r="F487" t="s">
        <v>35</v>
      </c>
      <c r="G487">
        <v>0.41</v>
      </c>
      <c r="H487">
        <v>17.07</v>
      </c>
      <c r="I487">
        <v>0</v>
      </c>
      <c r="J487">
        <v>12</v>
      </c>
      <c r="K487" t="s">
        <v>2538</v>
      </c>
      <c r="L487">
        <v>4.926829268292682</v>
      </c>
      <c r="M487">
        <v>2.02</v>
      </c>
      <c r="N487">
        <v>4.926829268292682</v>
      </c>
      <c r="O487">
        <v>2.02</v>
      </c>
      <c r="P487">
        <v>103</v>
      </c>
      <c r="Q487">
        <v>73</v>
      </c>
      <c r="R487">
        <v>10</v>
      </c>
      <c r="S487">
        <v>11</v>
      </c>
      <c r="T487">
        <v>2</v>
      </c>
      <c r="U487">
        <v>12</v>
      </c>
      <c r="V487">
        <v>22</v>
      </c>
      <c r="W487">
        <v>1</v>
      </c>
    </row>
    <row r="488" spans="1:23" x14ac:dyDescent="0.25">
      <c r="A488" t="s">
        <v>2204</v>
      </c>
      <c r="B488">
        <v>62</v>
      </c>
      <c r="C488" s="2" t="s">
        <v>3290</v>
      </c>
      <c r="D488" t="s">
        <v>3291</v>
      </c>
      <c r="E488">
        <v>7</v>
      </c>
      <c r="F488" t="s">
        <v>35</v>
      </c>
      <c r="G488">
        <v>0.46</v>
      </c>
      <c r="H488">
        <v>15.21</v>
      </c>
      <c r="I488">
        <v>12</v>
      </c>
      <c r="J488">
        <v>12</v>
      </c>
      <c r="K488" t="s">
        <v>3292</v>
      </c>
      <c r="L488">
        <v>20.782608695652169</v>
      </c>
      <c r="M488">
        <v>9.5599999999999987</v>
      </c>
      <c r="N488">
        <v>0</v>
      </c>
      <c r="O488">
        <v>0</v>
      </c>
      <c r="P488">
        <v>419</v>
      </c>
      <c r="Q488">
        <v>327</v>
      </c>
      <c r="R488">
        <v>16</v>
      </c>
      <c r="S488">
        <v>17</v>
      </c>
      <c r="T488">
        <v>37</v>
      </c>
      <c r="U488">
        <v>12</v>
      </c>
      <c r="V488">
        <v>36</v>
      </c>
      <c r="W488">
        <v>1</v>
      </c>
    </row>
    <row r="489" spans="1:23" x14ac:dyDescent="0.25">
      <c r="A489" t="s">
        <v>2204</v>
      </c>
      <c r="B489">
        <v>62</v>
      </c>
      <c r="C489" s="2" t="s">
        <v>3293</v>
      </c>
      <c r="D489" t="s">
        <v>3294</v>
      </c>
      <c r="E489">
        <v>8</v>
      </c>
      <c r="F489" t="s">
        <v>35</v>
      </c>
      <c r="G489">
        <v>0</v>
      </c>
      <c r="H489">
        <v>0</v>
      </c>
      <c r="I489">
        <v>0</v>
      </c>
      <c r="J489">
        <v>20</v>
      </c>
      <c r="K489" t="s">
        <v>2809</v>
      </c>
      <c r="L489">
        <v>0</v>
      </c>
      <c r="M489">
        <v>0</v>
      </c>
      <c r="N489">
        <v>0</v>
      </c>
      <c r="O489">
        <v>0</v>
      </c>
      <c r="P489">
        <v>79</v>
      </c>
      <c r="Q489">
        <v>30</v>
      </c>
      <c r="R489">
        <v>12</v>
      </c>
      <c r="S489">
        <v>12</v>
      </c>
      <c r="T489">
        <v>7</v>
      </c>
      <c r="U489">
        <v>20</v>
      </c>
      <c r="V489">
        <v>22</v>
      </c>
      <c r="W489">
        <v>1</v>
      </c>
    </row>
    <row r="490" spans="1:23" x14ac:dyDescent="0.25">
      <c r="A490" t="s">
        <v>2204</v>
      </c>
      <c r="B490">
        <v>62</v>
      </c>
      <c r="C490" s="2" t="s">
        <v>3295</v>
      </c>
      <c r="D490" t="s">
        <v>3296</v>
      </c>
      <c r="E490">
        <v>8</v>
      </c>
      <c r="F490" t="s">
        <v>35</v>
      </c>
      <c r="G490">
        <v>0</v>
      </c>
      <c r="H490">
        <v>0</v>
      </c>
      <c r="I490">
        <v>0</v>
      </c>
      <c r="J490">
        <v>12</v>
      </c>
      <c r="K490" t="s">
        <v>2710</v>
      </c>
      <c r="L490">
        <v>0</v>
      </c>
      <c r="M490">
        <v>0</v>
      </c>
      <c r="N490">
        <v>0</v>
      </c>
      <c r="O490">
        <v>0</v>
      </c>
      <c r="P490">
        <v>142</v>
      </c>
      <c r="Q490">
        <v>203</v>
      </c>
      <c r="R490">
        <v>7</v>
      </c>
      <c r="S490">
        <v>7</v>
      </c>
      <c r="T490">
        <v>17</v>
      </c>
      <c r="U490">
        <v>12</v>
      </c>
      <c r="V490">
        <v>22</v>
      </c>
      <c r="W490">
        <v>1</v>
      </c>
    </row>
    <row r="491" spans="1:23" x14ac:dyDescent="0.25">
      <c r="A491" t="s">
        <v>2250</v>
      </c>
      <c r="B491">
        <v>116</v>
      </c>
      <c r="C491" s="2" t="s">
        <v>3297</v>
      </c>
      <c r="D491" t="s">
        <v>3298</v>
      </c>
      <c r="E491">
        <v>8</v>
      </c>
      <c r="F491" t="s">
        <v>35</v>
      </c>
      <c r="G491">
        <v>0.43</v>
      </c>
      <c r="H491">
        <v>18.600000000000001</v>
      </c>
      <c r="I491">
        <v>0</v>
      </c>
      <c r="J491">
        <v>12</v>
      </c>
      <c r="K491" t="s">
        <v>2357</v>
      </c>
      <c r="L491">
        <v>0</v>
      </c>
      <c r="M491">
        <v>0</v>
      </c>
      <c r="N491">
        <v>0</v>
      </c>
      <c r="O491">
        <v>0</v>
      </c>
      <c r="P491">
        <v>204</v>
      </c>
      <c r="Q491">
        <v>208</v>
      </c>
      <c r="R491">
        <v>10</v>
      </c>
      <c r="S491">
        <v>12</v>
      </c>
      <c r="T491">
        <v>5</v>
      </c>
      <c r="U491">
        <v>12</v>
      </c>
      <c r="V491">
        <v>18</v>
      </c>
      <c r="W491">
        <v>1</v>
      </c>
    </row>
    <row r="492" spans="1:23" x14ac:dyDescent="0.25">
      <c r="A492" t="s">
        <v>2250</v>
      </c>
      <c r="B492">
        <v>116</v>
      </c>
      <c r="C492" s="2" t="s">
        <v>3299</v>
      </c>
      <c r="D492" t="s">
        <v>3300</v>
      </c>
      <c r="E492">
        <v>8</v>
      </c>
      <c r="F492" t="s">
        <v>35</v>
      </c>
      <c r="G492">
        <v>1.79</v>
      </c>
      <c r="H492">
        <v>4.46</v>
      </c>
      <c r="I492">
        <v>36</v>
      </c>
      <c r="J492">
        <v>12</v>
      </c>
      <c r="K492" t="s">
        <v>3248</v>
      </c>
      <c r="L492">
        <v>17.53072625698324</v>
      </c>
      <c r="M492">
        <v>31.38</v>
      </c>
      <c r="N492">
        <v>0</v>
      </c>
      <c r="O492">
        <v>0</v>
      </c>
      <c r="P492">
        <v>436</v>
      </c>
      <c r="Q492">
        <v>433</v>
      </c>
      <c r="R492">
        <v>33</v>
      </c>
      <c r="S492">
        <v>37</v>
      </c>
      <c r="T492">
        <v>25</v>
      </c>
      <c r="U492">
        <v>12</v>
      </c>
      <c r="V492">
        <v>22</v>
      </c>
      <c r="W492">
        <v>1</v>
      </c>
    </row>
    <row r="493" spans="1:23" x14ac:dyDescent="0.25">
      <c r="A493" t="s">
        <v>2204</v>
      </c>
      <c r="B493">
        <v>62</v>
      </c>
      <c r="C493" s="2" t="s">
        <v>3301</v>
      </c>
      <c r="D493" t="s">
        <v>3302</v>
      </c>
      <c r="E493">
        <v>8</v>
      </c>
      <c r="F493" t="s">
        <v>35</v>
      </c>
      <c r="G493">
        <v>0.19</v>
      </c>
      <c r="H493">
        <v>42.1</v>
      </c>
      <c r="I493">
        <v>0</v>
      </c>
      <c r="J493">
        <v>12</v>
      </c>
      <c r="K493" t="s">
        <v>2230</v>
      </c>
      <c r="L493">
        <v>0</v>
      </c>
      <c r="M493">
        <v>0</v>
      </c>
      <c r="N493">
        <v>0</v>
      </c>
      <c r="O493">
        <v>0</v>
      </c>
      <c r="P493">
        <v>72</v>
      </c>
      <c r="Q493">
        <v>84</v>
      </c>
      <c r="R493">
        <v>7</v>
      </c>
      <c r="S493">
        <v>7</v>
      </c>
      <c r="T493">
        <v>4</v>
      </c>
      <c r="U493">
        <v>12</v>
      </c>
      <c r="V493">
        <v>36</v>
      </c>
      <c r="W493">
        <v>1</v>
      </c>
    </row>
    <row r="494" spans="1:23" x14ac:dyDescent="0.25">
      <c r="A494" t="s">
        <v>2204</v>
      </c>
      <c r="B494">
        <v>62</v>
      </c>
      <c r="C494" s="2" t="s">
        <v>3303</v>
      </c>
      <c r="D494" t="s">
        <v>3304</v>
      </c>
      <c r="E494">
        <v>8</v>
      </c>
      <c r="F494" t="s">
        <v>35</v>
      </c>
      <c r="G494">
        <v>0.05</v>
      </c>
      <c r="H494">
        <v>160</v>
      </c>
      <c r="I494">
        <v>0</v>
      </c>
      <c r="J494">
        <v>12</v>
      </c>
      <c r="K494" t="s">
        <v>2207</v>
      </c>
      <c r="L494">
        <v>0</v>
      </c>
      <c r="M494">
        <v>0</v>
      </c>
      <c r="N494">
        <v>0</v>
      </c>
      <c r="O494">
        <v>0</v>
      </c>
      <c r="P494">
        <v>47</v>
      </c>
      <c r="Q494">
        <v>39</v>
      </c>
      <c r="R494">
        <v>6</v>
      </c>
      <c r="S494">
        <v>7</v>
      </c>
      <c r="T494">
        <v>2</v>
      </c>
      <c r="U494">
        <v>12</v>
      </c>
      <c r="V494">
        <v>36</v>
      </c>
      <c r="W494">
        <v>1</v>
      </c>
    </row>
    <row r="495" spans="1:23" x14ac:dyDescent="0.25">
      <c r="A495" t="s">
        <v>2250</v>
      </c>
      <c r="B495">
        <v>116</v>
      </c>
      <c r="C495" s="2" t="s">
        <v>3305</v>
      </c>
      <c r="D495" t="s">
        <v>3306</v>
      </c>
      <c r="E495">
        <v>8</v>
      </c>
      <c r="F495" t="s">
        <v>35</v>
      </c>
      <c r="G495">
        <v>0</v>
      </c>
      <c r="H495">
        <v>0</v>
      </c>
      <c r="I495">
        <v>0</v>
      </c>
      <c r="J495">
        <v>12</v>
      </c>
      <c r="K495" t="s">
        <v>2367</v>
      </c>
      <c r="L495">
        <v>0</v>
      </c>
      <c r="M495">
        <v>0</v>
      </c>
      <c r="N495">
        <v>0</v>
      </c>
      <c r="O495">
        <v>0</v>
      </c>
      <c r="P495">
        <v>72</v>
      </c>
      <c r="Q495">
        <v>64</v>
      </c>
      <c r="R495">
        <v>8</v>
      </c>
      <c r="S495">
        <v>8</v>
      </c>
      <c r="T495">
        <v>12</v>
      </c>
      <c r="U495">
        <v>12</v>
      </c>
      <c r="V495">
        <v>22</v>
      </c>
      <c r="W495">
        <v>1</v>
      </c>
    </row>
    <row r="496" spans="1:23" x14ac:dyDescent="0.25">
      <c r="A496" t="s">
        <v>2204</v>
      </c>
      <c r="B496">
        <v>62</v>
      </c>
      <c r="C496" s="2" t="s">
        <v>3307</v>
      </c>
      <c r="D496" t="s">
        <v>3308</v>
      </c>
      <c r="E496">
        <v>8</v>
      </c>
      <c r="F496" t="s">
        <v>35</v>
      </c>
      <c r="G496">
        <v>0.21</v>
      </c>
      <c r="H496">
        <v>38.090000000000003</v>
      </c>
      <c r="I496">
        <v>0</v>
      </c>
      <c r="J496">
        <v>12</v>
      </c>
      <c r="K496" t="s">
        <v>2596</v>
      </c>
      <c r="L496">
        <v>0</v>
      </c>
      <c r="M496">
        <v>0</v>
      </c>
      <c r="N496">
        <v>0</v>
      </c>
      <c r="O496">
        <v>0</v>
      </c>
      <c r="P496">
        <v>73</v>
      </c>
      <c r="Q496">
        <v>69</v>
      </c>
      <c r="R496">
        <v>6</v>
      </c>
      <c r="S496">
        <v>7</v>
      </c>
      <c r="T496">
        <v>1</v>
      </c>
      <c r="U496">
        <v>12</v>
      </c>
      <c r="V496">
        <v>22</v>
      </c>
      <c r="W496">
        <v>1</v>
      </c>
    </row>
    <row r="497" spans="1:23" x14ac:dyDescent="0.25">
      <c r="A497" t="s">
        <v>2250</v>
      </c>
      <c r="B497">
        <v>116</v>
      </c>
      <c r="C497" s="2" t="s">
        <v>3309</v>
      </c>
      <c r="D497" t="s">
        <v>3310</v>
      </c>
      <c r="E497">
        <v>8</v>
      </c>
      <c r="F497" t="s">
        <v>35</v>
      </c>
      <c r="G497">
        <v>0.21</v>
      </c>
      <c r="H497">
        <v>38.090000000000003</v>
      </c>
      <c r="I497">
        <v>0</v>
      </c>
      <c r="J497">
        <v>12</v>
      </c>
      <c r="K497" t="s">
        <v>2357</v>
      </c>
      <c r="L497">
        <v>0</v>
      </c>
      <c r="M497">
        <v>0</v>
      </c>
      <c r="N497">
        <v>0</v>
      </c>
      <c r="O497">
        <v>0</v>
      </c>
      <c r="P497">
        <v>107</v>
      </c>
      <c r="Q497">
        <v>49</v>
      </c>
      <c r="R497">
        <v>8</v>
      </c>
      <c r="S497">
        <v>8</v>
      </c>
      <c r="T497">
        <v>5</v>
      </c>
      <c r="U497">
        <v>12</v>
      </c>
      <c r="V497">
        <v>18</v>
      </c>
      <c r="W497">
        <v>1</v>
      </c>
    </row>
    <row r="498" spans="1:23" x14ac:dyDescent="0.25">
      <c r="A498" t="s">
        <v>2204</v>
      </c>
      <c r="B498">
        <v>62</v>
      </c>
      <c r="C498" s="2" t="s">
        <v>3311</v>
      </c>
      <c r="D498" t="s">
        <v>3312</v>
      </c>
      <c r="E498">
        <v>8</v>
      </c>
      <c r="F498" t="s">
        <v>35</v>
      </c>
      <c r="G498">
        <v>0.21</v>
      </c>
      <c r="H498">
        <v>38.090000000000003</v>
      </c>
      <c r="I498">
        <v>0</v>
      </c>
      <c r="J498">
        <v>12</v>
      </c>
      <c r="K498" t="s">
        <v>3085</v>
      </c>
      <c r="L498">
        <v>0</v>
      </c>
      <c r="M498">
        <v>0</v>
      </c>
      <c r="N498">
        <v>0</v>
      </c>
      <c r="O498">
        <v>0</v>
      </c>
      <c r="P498">
        <v>159</v>
      </c>
      <c r="Q498">
        <v>173</v>
      </c>
      <c r="R498">
        <v>9</v>
      </c>
      <c r="S498">
        <v>9</v>
      </c>
      <c r="T498">
        <v>10</v>
      </c>
      <c r="U498">
        <v>12</v>
      </c>
      <c r="V498">
        <v>22</v>
      </c>
      <c r="W498">
        <v>1</v>
      </c>
    </row>
    <row r="499" spans="1:23" x14ac:dyDescent="0.25">
      <c r="A499" t="s">
        <v>2204</v>
      </c>
      <c r="B499">
        <v>62</v>
      </c>
      <c r="C499" s="2" t="s">
        <v>3313</v>
      </c>
      <c r="D499" t="s">
        <v>3314</v>
      </c>
      <c r="E499">
        <v>8</v>
      </c>
      <c r="F499" t="s">
        <v>35</v>
      </c>
      <c r="G499">
        <v>0.28000000000000003</v>
      </c>
      <c r="H499">
        <v>28.57</v>
      </c>
      <c r="I499">
        <v>0</v>
      </c>
      <c r="J499">
        <v>12</v>
      </c>
      <c r="K499" t="s">
        <v>2538</v>
      </c>
      <c r="L499">
        <v>0</v>
      </c>
      <c r="M499">
        <v>0</v>
      </c>
      <c r="N499">
        <v>0</v>
      </c>
      <c r="O499">
        <v>0</v>
      </c>
      <c r="P499">
        <v>115</v>
      </c>
      <c r="Q499">
        <v>208</v>
      </c>
      <c r="R499">
        <v>7</v>
      </c>
      <c r="S499">
        <v>9</v>
      </c>
      <c r="T499">
        <v>7</v>
      </c>
      <c r="U499">
        <v>12</v>
      </c>
      <c r="V499">
        <v>22</v>
      </c>
      <c r="W499">
        <v>1</v>
      </c>
    </row>
    <row r="500" spans="1:23" x14ac:dyDescent="0.25">
      <c r="A500" t="s">
        <v>2250</v>
      </c>
      <c r="B500">
        <v>116</v>
      </c>
      <c r="C500" s="2" t="s">
        <v>3315</v>
      </c>
      <c r="D500" t="s">
        <v>3316</v>
      </c>
      <c r="E500">
        <v>8</v>
      </c>
      <c r="F500" t="s">
        <v>35</v>
      </c>
      <c r="G500">
        <v>0.14000000000000001</v>
      </c>
      <c r="H500">
        <v>57.14</v>
      </c>
      <c r="I500">
        <v>0</v>
      </c>
      <c r="J500">
        <v>30</v>
      </c>
      <c r="K500" t="s">
        <v>3317</v>
      </c>
      <c r="L500">
        <v>0</v>
      </c>
      <c r="M500">
        <v>0</v>
      </c>
      <c r="N500">
        <v>0</v>
      </c>
      <c r="O500">
        <v>0</v>
      </c>
      <c r="P500">
        <v>241</v>
      </c>
      <c r="Q500">
        <v>321</v>
      </c>
      <c r="R500">
        <v>9</v>
      </c>
      <c r="S500">
        <v>10</v>
      </c>
      <c r="T500">
        <v>12</v>
      </c>
      <c r="U500">
        <v>30</v>
      </c>
      <c r="V500">
        <v>22</v>
      </c>
      <c r="W500">
        <v>1</v>
      </c>
    </row>
    <row r="501" spans="1:23" x14ac:dyDescent="0.25">
      <c r="A501" t="s">
        <v>2204</v>
      </c>
      <c r="B501">
        <v>62</v>
      </c>
      <c r="C501" s="2" t="s">
        <v>3318</v>
      </c>
      <c r="D501" t="s">
        <v>3319</v>
      </c>
      <c r="E501">
        <v>8</v>
      </c>
      <c r="F501" t="s">
        <v>35</v>
      </c>
      <c r="G501">
        <v>0.62</v>
      </c>
      <c r="H501">
        <v>14.51</v>
      </c>
      <c r="I501">
        <v>12</v>
      </c>
      <c r="J501">
        <v>12</v>
      </c>
      <c r="K501" t="s">
        <v>3099</v>
      </c>
      <c r="L501">
        <v>9.0967741935483861</v>
      </c>
      <c r="M501">
        <v>5.64</v>
      </c>
      <c r="N501">
        <v>0</v>
      </c>
      <c r="O501">
        <v>0</v>
      </c>
      <c r="P501">
        <v>212</v>
      </c>
      <c r="Q501">
        <v>170</v>
      </c>
      <c r="R501">
        <v>15</v>
      </c>
      <c r="S501">
        <v>19</v>
      </c>
      <c r="T501">
        <v>14</v>
      </c>
      <c r="U501">
        <v>12</v>
      </c>
      <c r="V501">
        <v>22</v>
      </c>
      <c r="W501">
        <v>1</v>
      </c>
    </row>
    <row r="502" spans="1:23" x14ac:dyDescent="0.25">
      <c r="A502" t="s">
        <v>2204</v>
      </c>
      <c r="B502">
        <v>62</v>
      </c>
      <c r="C502" s="2" t="s">
        <v>3320</v>
      </c>
      <c r="D502" t="s">
        <v>3321</v>
      </c>
      <c r="E502">
        <v>8</v>
      </c>
      <c r="F502" t="s">
        <v>35</v>
      </c>
      <c r="G502">
        <v>0.14000000000000001</v>
      </c>
      <c r="H502">
        <v>57.14</v>
      </c>
      <c r="I502">
        <v>0</v>
      </c>
      <c r="J502">
        <v>12</v>
      </c>
      <c r="K502" t="s">
        <v>2207</v>
      </c>
      <c r="L502">
        <v>0</v>
      </c>
      <c r="M502">
        <v>0</v>
      </c>
      <c r="N502">
        <v>0</v>
      </c>
      <c r="O502">
        <v>0</v>
      </c>
      <c r="P502">
        <v>95</v>
      </c>
      <c r="Q502">
        <v>75</v>
      </c>
      <c r="R502">
        <v>11</v>
      </c>
      <c r="S502">
        <v>11</v>
      </c>
      <c r="T502">
        <v>11</v>
      </c>
      <c r="U502">
        <v>12</v>
      </c>
      <c r="V502">
        <v>36</v>
      </c>
      <c r="W502">
        <v>1</v>
      </c>
    </row>
    <row r="503" spans="1:23" x14ac:dyDescent="0.25">
      <c r="A503" t="s">
        <v>2250</v>
      </c>
      <c r="B503">
        <v>116</v>
      </c>
      <c r="C503" s="2" t="s">
        <v>3322</v>
      </c>
      <c r="D503" t="s">
        <v>3323</v>
      </c>
      <c r="E503">
        <v>8</v>
      </c>
      <c r="F503" t="s">
        <v>35</v>
      </c>
      <c r="G503">
        <v>0.38</v>
      </c>
      <c r="H503">
        <v>21.05</v>
      </c>
      <c r="I503">
        <v>0</v>
      </c>
      <c r="J503">
        <v>24</v>
      </c>
      <c r="K503" t="s">
        <v>3324</v>
      </c>
      <c r="L503">
        <v>0.94736842105263008</v>
      </c>
      <c r="M503">
        <v>0.35999999999999938</v>
      </c>
      <c r="N503">
        <v>0.94736842105263008</v>
      </c>
      <c r="O503">
        <v>0.35999999999999938</v>
      </c>
      <c r="P503">
        <v>232</v>
      </c>
      <c r="Q503">
        <v>280</v>
      </c>
      <c r="R503">
        <v>13</v>
      </c>
      <c r="S503">
        <v>13</v>
      </c>
      <c r="T503">
        <v>24</v>
      </c>
      <c r="U503">
        <v>24</v>
      </c>
      <c r="V503">
        <v>22</v>
      </c>
      <c r="W503">
        <v>1</v>
      </c>
    </row>
    <row r="504" spans="1:23" x14ac:dyDescent="0.25">
      <c r="A504" t="s">
        <v>2250</v>
      </c>
      <c r="B504">
        <v>116</v>
      </c>
      <c r="C504" s="2" t="s">
        <v>3325</v>
      </c>
      <c r="D504" t="s">
        <v>3326</v>
      </c>
      <c r="E504">
        <v>8</v>
      </c>
      <c r="F504" t="s">
        <v>35</v>
      </c>
      <c r="G504">
        <v>0.89</v>
      </c>
      <c r="H504">
        <v>8.98</v>
      </c>
      <c r="I504">
        <v>12</v>
      </c>
      <c r="J504">
        <v>12</v>
      </c>
      <c r="K504" t="s">
        <v>3139</v>
      </c>
      <c r="L504">
        <v>13.011235955056179</v>
      </c>
      <c r="M504">
        <v>11.58</v>
      </c>
      <c r="N504">
        <v>0</v>
      </c>
      <c r="O504">
        <v>0</v>
      </c>
      <c r="P504">
        <v>255</v>
      </c>
      <c r="Q504">
        <v>145</v>
      </c>
      <c r="R504">
        <v>24</v>
      </c>
      <c r="S504">
        <v>26</v>
      </c>
      <c r="T504">
        <v>20</v>
      </c>
      <c r="U504">
        <v>12</v>
      </c>
      <c r="V504">
        <v>22</v>
      </c>
      <c r="W504">
        <v>1</v>
      </c>
    </row>
    <row r="505" spans="1:23" x14ac:dyDescent="0.25">
      <c r="A505" t="s">
        <v>2204</v>
      </c>
      <c r="B505">
        <v>62</v>
      </c>
      <c r="C505" s="2" t="s">
        <v>3327</v>
      </c>
      <c r="D505" t="s">
        <v>3328</v>
      </c>
      <c r="E505">
        <v>8</v>
      </c>
      <c r="F505" t="s">
        <v>35</v>
      </c>
      <c r="G505">
        <v>0.68</v>
      </c>
      <c r="H505">
        <v>11.76</v>
      </c>
      <c r="I505">
        <v>12</v>
      </c>
      <c r="J505">
        <v>12</v>
      </c>
      <c r="K505" t="s">
        <v>2538</v>
      </c>
      <c r="L505">
        <v>10.23529411764706</v>
      </c>
      <c r="M505">
        <v>6.9600000000000009</v>
      </c>
      <c r="N505">
        <v>0</v>
      </c>
      <c r="O505">
        <v>0</v>
      </c>
      <c r="P505">
        <v>447</v>
      </c>
      <c r="Q505">
        <v>351</v>
      </c>
      <c r="R505">
        <v>19</v>
      </c>
      <c r="S505">
        <v>21</v>
      </c>
      <c r="T505">
        <v>21</v>
      </c>
      <c r="U505">
        <v>12</v>
      </c>
      <c r="V505">
        <v>22</v>
      </c>
      <c r="W505">
        <v>1</v>
      </c>
    </row>
    <row r="506" spans="1:23" x14ac:dyDescent="0.25">
      <c r="A506" t="s">
        <v>2204</v>
      </c>
      <c r="B506">
        <v>62</v>
      </c>
      <c r="C506" s="2" t="s">
        <v>3329</v>
      </c>
      <c r="D506" t="s">
        <v>3330</v>
      </c>
      <c r="E506">
        <v>8</v>
      </c>
      <c r="F506" t="s">
        <v>35</v>
      </c>
      <c r="G506">
        <v>0.35</v>
      </c>
      <c r="H506">
        <v>22.85</v>
      </c>
      <c r="I506">
        <v>0</v>
      </c>
      <c r="J506">
        <v>36</v>
      </c>
      <c r="K506" t="s">
        <v>3014</v>
      </c>
      <c r="L506">
        <v>0</v>
      </c>
      <c r="M506">
        <v>0</v>
      </c>
      <c r="N506">
        <v>0</v>
      </c>
      <c r="O506">
        <v>0</v>
      </c>
      <c r="P506">
        <v>136</v>
      </c>
      <c r="Q506">
        <v>71</v>
      </c>
      <c r="R506">
        <v>22</v>
      </c>
      <c r="S506">
        <v>25</v>
      </c>
      <c r="T506">
        <v>11</v>
      </c>
      <c r="U506">
        <v>36</v>
      </c>
      <c r="V506">
        <v>18</v>
      </c>
      <c r="W506">
        <v>1</v>
      </c>
    </row>
    <row r="507" spans="1:23" x14ac:dyDescent="0.25">
      <c r="A507" t="s">
        <v>2204</v>
      </c>
      <c r="B507">
        <v>62</v>
      </c>
      <c r="C507" s="2" t="s">
        <v>3331</v>
      </c>
      <c r="D507" t="s">
        <v>3332</v>
      </c>
      <c r="E507">
        <v>9</v>
      </c>
      <c r="F507" t="s">
        <v>35</v>
      </c>
      <c r="G507">
        <v>0.06</v>
      </c>
      <c r="H507">
        <v>150</v>
      </c>
      <c r="I507">
        <v>0</v>
      </c>
      <c r="J507">
        <v>12</v>
      </c>
      <c r="K507" t="s">
        <v>2710</v>
      </c>
      <c r="L507">
        <v>0</v>
      </c>
      <c r="M507">
        <v>0</v>
      </c>
      <c r="N507">
        <v>0</v>
      </c>
      <c r="O507">
        <v>0</v>
      </c>
      <c r="P507">
        <v>83</v>
      </c>
      <c r="Q507">
        <v>109</v>
      </c>
      <c r="R507">
        <v>8</v>
      </c>
      <c r="S507">
        <v>8</v>
      </c>
      <c r="T507">
        <v>6</v>
      </c>
      <c r="U507">
        <v>12</v>
      </c>
      <c r="V507">
        <v>22</v>
      </c>
      <c r="W507">
        <v>1</v>
      </c>
    </row>
    <row r="508" spans="1:23" x14ac:dyDescent="0.25">
      <c r="A508" t="s">
        <v>2250</v>
      </c>
      <c r="B508">
        <v>116</v>
      </c>
      <c r="C508" s="2" t="s">
        <v>3333</v>
      </c>
      <c r="D508" t="s">
        <v>3334</v>
      </c>
      <c r="E508">
        <v>9</v>
      </c>
      <c r="F508" t="s">
        <v>35</v>
      </c>
      <c r="G508">
        <v>0.21</v>
      </c>
      <c r="H508">
        <v>42.85</v>
      </c>
      <c r="I508">
        <v>0</v>
      </c>
      <c r="J508">
        <v>12</v>
      </c>
      <c r="K508" t="s">
        <v>2710</v>
      </c>
      <c r="L508">
        <v>0</v>
      </c>
      <c r="M508">
        <v>0</v>
      </c>
      <c r="N508">
        <v>0</v>
      </c>
      <c r="O508">
        <v>0</v>
      </c>
      <c r="P508">
        <v>69</v>
      </c>
      <c r="Q508">
        <v>63</v>
      </c>
      <c r="R508">
        <v>8</v>
      </c>
      <c r="S508">
        <v>8</v>
      </c>
      <c r="T508">
        <v>2</v>
      </c>
      <c r="U508">
        <v>12</v>
      </c>
      <c r="V508">
        <v>22</v>
      </c>
      <c r="W508">
        <v>1</v>
      </c>
    </row>
    <row r="509" spans="1:23" x14ac:dyDescent="0.25">
      <c r="A509" t="s">
        <v>2204</v>
      </c>
      <c r="B509">
        <v>62</v>
      </c>
      <c r="C509" s="2" t="s">
        <v>3335</v>
      </c>
      <c r="D509" t="s">
        <v>3336</v>
      </c>
      <c r="E509">
        <v>9</v>
      </c>
      <c r="F509" t="s">
        <v>35</v>
      </c>
      <c r="G509">
        <v>0.34</v>
      </c>
      <c r="H509">
        <v>26.47</v>
      </c>
      <c r="I509">
        <v>0</v>
      </c>
      <c r="J509">
        <v>12</v>
      </c>
      <c r="K509" t="s">
        <v>3186</v>
      </c>
      <c r="L509">
        <v>0</v>
      </c>
      <c r="M509">
        <v>0</v>
      </c>
      <c r="N509">
        <v>0</v>
      </c>
      <c r="O509">
        <v>0</v>
      </c>
      <c r="P509">
        <v>100</v>
      </c>
      <c r="Q509">
        <v>94</v>
      </c>
      <c r="R509">
        <v>8</v>
      </c>
      <c r="S509">
        <v>9</v>
      </c>
      <c r="T509">
        <v>8</v>
      </c>
      <c r="U509">
        <v>12</v>
      </c>
      <c r="V509">
        <v>22</v>
      </c>
      <c r="W509">
        <v>1</v>
      </c>
    </row>
    <row r="510" spans="1:23" x14ac:dyDescent="0.25">
      <c r="A510" t="s">
        <v>2204</v>
      </c>
      <c r="B510">
        <v>62</v>
      </c>
      <c r="C510" s="2" t="s">
        <v>3337</v>
      </c>
      <c r="D510" t="s">
        <v>3338</v>
      </c>
      <c r="E510">
        <v>9</v>
      </c>
      <c r="F510" t="s">
        <v>35</v>
      </c>
      <c r="G510">
        <v>0.34</v>
      </c>
      <c r="H510">
        <v>26.47</v>
      </c>
      <c r="I510">
        <v>10</v>
      </c>
      <c r="J510">
        <v>10</v>
      </c>
      <c r="K510" t="s">
        <v>3339</v>
      </c>
      <c r="L510">
        <v>0</v>
      </c>
      <c r="M510">
        <v>0</v>
      </c>
      <c r="N510">
        <v>0</v>
      </c>
      <c r="O510">
        <v>0</v>
      </c>
      <c r="P510">
        <v>165</v>
      </c>
      <c r="Q510">
        <v>158</v>
      </c>
      <c r="R510">
        <v>18</v>
      </c>
      <c r="S510">
        <v>20</v>
      </c>
      <c r="T510">
        <v>19</v>
      </c>
      <c r="U510">
        <v>10</v>
      </c>
      <c r="V510">
        <v>22</v>
      </c>
      <c r="W510">
        <v>1</v>
      </c>
    </row>
    <row r="511" spans="1:23" x14ac:dyDescent="0.25">
      <c r="A511" t="s">
        <v>2208</v>
      </c>
      <c r="B511">
        <v>41</v>
      </c>
      <c r="C511" s="2" t="s">
        <v>3340</v>
      </c>
      <c r="D511" t="s">
        <v>3341</v>
      </c>
      <c r="E511">
        <v>9</v>
      </c>
      <c r="F511" t="s">
        <v>35</v>
      </c>
      <c r="G511">
        <v>0.37</v>
      </c>
      <c r="H511">
        <v>24.32</v>
      </c>
      <c r="I511">
        <v>0</v>
      </c>
      <c r="J511">
        <v>12</v>
      </c>
      <c r="K511" t="s">
        <v>3342</v>
      </c>
      <c r="L511">
        <v>0</v>
      </c>
      <c r="M511">
        <v>0</v>
      </c>
      <c r="N511">
        <v>0</v>
      </c>
      <c r="O511">
        <v>0</v>
      </c>
      <c r="P511">
        <v>144</v>
      </c>
      <c r="Q511">
        <v>122</v>
      </c>
      <c r="R511">
        <v>10</v>
      </c>
      <c r="S511">
        <v>11</v>
      </c>
      <c r="T511">
        <v>4</v>
      </c>
      <c r="U511">
        <v>12</v>
      </c>
      <c r="V511">
        <v>22</v>
      </c>
      <c r="W511">
        <v>1</v>
      </c>
    </row>
    <row r="512" spans="1:23" x14ac:dyDescent="0.25">
      <c r="A512" t="s">
        <v>2250</v>
      </c>
      <c r="B512">
        <v>116</v>
      </c>
      <c r="C512" s="2" t="s">
        <v>3343</v>
      </c>
      <c r="D512" t="s">
        <v>3344</v>
      </c>
      <c r="E512">
        <v>9</v>
      </c>
      <c r="F512" t="s">
        <v>35</v>
      </c>
      <c r="G512">
        <v>0.35</v>
      </c>
      <c r="H512">
        <v>25.71</v>
      </c>
      <c r="I512">
        <v>0</v>
      </c>
      <c r="J512">
        <v>12</v>
      </c>
      <c r="K512" t="s">
        <v>2357</v>
      </c>
      <c r="L512">
        <v>0</v>
      </c>
      <c r="M512">
        <v>0</v>
      </c>
      <c r="N512">
        <v>0</v>
      </c>
      <c r="O512">
        <v>0</v>
      </c>
      <c r="P512">
        <v>278</v>
      </c>
      <c r="Q512">
        <v>258</v>
      </c>
      <c r="R512">
        <v>13</v>
      </c>
      <c r="S512">
        <v>15</v>
      </c>
      <c r="T512">
        <v>17</v>
      </c>
      <c r="U512">
        <v>12</v>
      </c>
      <c r="V512">
        <v>18</v>
      </c>
      <c r="W512">
        <v>1</v>
      </c>
    </row>
    <row r="513" spans="1:23" x14ac:dyDescent="0.25">
      <c r="A513" t="s">
        <v>2250</v>
      </c>
      <c r="B513">
        <v>116</v>
      </c>
      <c r="C513" s="2" t="s">
        <v>3345</v>
      </c>
      <c r="D513" t="s">
        <v>3346</v>
      </c>
      <c r="E513">
        <v>9</v>
      </c>
      <c r="F513" t="s">
        <v>35</v>
      </c>
      <c r="G513">
        <v>0.24</v>
      </c>
      <c r="H513">
        <v>41.66</v>
      </c>
      <c r="I513">
        <v>0</v>
      </c>
      <c r="J513">
        <v>12</v>
      </c>
      <c r="K513" t="s">
        <v>2510</v>
      </c>
      <c r="L513">
        <v>0</v>
      </c>
      <c r="M513">
        <v>0</v>
      </c>
      <c r="N513">
        <v>0</v>
      </c>
      <c r="O513">
        <v>0</v>
      </c>
      <c r="P513">
        <v>207</v>
      </c>
      <c r="Q513">
        <v>144</v>
      </c>
      <c r="R513">
        <v>14</v>
      </c>
      <c r="S513">
        <v>17</v>
      </c>
      <c r="T513">
        <v>13</v>
      </c>
      <c r="U513">
        <v>12</v>
      </c>
      <c r="V513">
        <v>18</v>
      </c>
      <c r="W513">
        <v>1</v>
      </c>
    </row>
    <row r="514" spans="1:23" x14ac:dyDescent="0.25">
      <c r="A514" t="s">
        <v>2204</v>
      </c>
      <c r="B514">
        <v>62</v>
      </c>
      <c r="C514" s="2" t="s">
        <v>3347</v>
      </c>
      <c r="D514" t="s">
        <v>3348</v>
      </c>
      <c r="E514">
        <v>9</v>
      </c>
      <c r="F514" t="s">
        <v>35</v>
      </c>
      <c r="G514">
        <v>0.43</v>
      </c>
      <c r="H514">
        <v>20.93</v>
      </c>
      <c r="I514">
        <v>10</v>
      </c>
      <c r="J514">
        <v>10</v>
      </c>
      <c r="K514" t="s">
        <v>2576</v>
      </c>
      <c r="L514">
        <v>1.069767441860463</v>
      </c>
      <c r="M514">
        <v>0.4599999999999993</v>
      </c>
      <c r="N514">
        <v>0</v>
      </c>
      <c r="O514">
        <v>0</v>
      </c>
      <c r="P514">
        <v>228</v>
      </c>
      <c r="Q514">
        <v>349</v>
      </c>
      <c r="R514">
        <v>15</v>
      </c>
      <c r="S514">
        <v>17</v>
      </c>
      <c r="T514">
        <v>10</v>
      </c>
      <c r="U514">
        <v>10</v>
      </c>
      <c r="V514">
        <v>22</v>
      </c>
      <c r="W514">
        <v>1</v>
      </c>
    </row>
    <row r="515" spans="1:23" x14ac:dyDescent="0.25">
      <c r="A515" t="s">
        <v>2204</v>
      </c>
      <c r="B515">
        <v>62</v>
      </c>
      <c r="C515" s="2" t="s">
        <v>3349</v>
      </c>
      <c r="D515" t="s">
        <v>3350</v>
      </c>
      <c r="E515">
        <v>9</v>
      </c>
      <c r="F515" t="s">
        <v>35</v>
      </c>
      <c r="G515">
        <v>0.06</v>
      </c>
      <c r="H515">
        <v>150</v>
      </c>
      <c r="I515">
        <v>0</v>
      </c>
      <c r="J515">
        <v>12</v>
      </c>
      <c r="K515" t="s">
        <v>3139</v>
      </c>
      <c r="L515">
        <v>0</v>
      </c>
      <c r="M515">
        <v>0</v>
      </c>
      <c r="N515">
        <v>0</v>
      </c>
      <c r="O515">
        <v>0</v>
      </c>
      <c r="P515">
        <v>111</v>
      </c>
      <c r="Q515">
        <v>118</v>
      </c>
      <c r="R515">
        <v>8</v>
      </c>
      <c r="S515">
        <v>9</v>
      </c>
      <c r="T515">
        <v>7</v>
      </c>
      <c r="U515">
        <v>12</v>
      </c>
      <c r="V515">
        <v>22</v>
      </c>
      <c r="W515">
        <v>1</v>
      </c>
    </row>
    <row r="516" spans="1:23" x14ac:dyDescent="0.25">
      <c r="A516" t="s">
        <v>2204</v>
      </c>
      <c r="B516">
        <v>62</v>
      </c>
      <c r="C516" s="2" t="s">
        <v>3351</v>
      </c>
      <c r="D516" t="s">
        <v>3352</v>
      </c>
      <c r="E516">
        <v>9</v>
      </c>
      <c r="F516" t="s">
        <v>35</v>
      </c>
      <c r="G516">
        <v>0.48</v>
      </c>
      <c r="H516">
        <v>18.75</v>
      </c>
      <c r="I516">
        <v>0</v>
      </c>
      <c r="J516">
        <v>12</v>
      </c>
      <c r="K516" t="s">
        <v>2549</v>
      </c>
      <c r="L516">
        <v>3.25</v>
      </c>
      <c r="M516">
        <v>1.56</v>
      </c>
      <c r="N516">
        <v>3.25</v>
      </c>
      <c r="O516">
        <v>1.56</v>
      </c>
      <c r="P516">
        <v>136</v>
      </c>
      <c r="Q516">
        <v>75</v>
      </c>
      <c r="R516">
        <v>7</v>
      </c>
      <c r="S516">
        <v>8</v>
      </c>
      <c r="T516">
        <v>9</v>
      </c>
      <c r="U516">
        <v>12</v>
      </c>
      <c r="V516">
        <v>22</v>
      </c>
      <c r="W516">
        <v>1</v>
      </c>
    </row>
    <row r="517" spans="1:23" x14ac:dyDescent="0.25">
      <c r="A517" t="s">
        <v>2204</v>
      </c>
      <c r="B517">
        <v>62</v>
      </c>
      <c r="C517" s="2" t="s">
        <v>3353</v>
      </c>
      <c r="D517" t="s">
        <v>3354</v>
      </c>
      <c r="E517">
        <v>9</v>
      </c>
      <c r="F517" t="s">
        <v>35</v>
      </c>
      <c r="G517">
        <v>0.28999999999999998</v>
      </c>
      <c r="H517">
        <v>31.03</v>
      </c>
      <c r="I517">
        <v>12</v>
      </c>
      <c r="J517">
        <v>12</v>
      </c>
      <c r="K517" t="s">
        <v>3355</v>
      </c>
      <c r="L517">
        <v>0</v>
      </c>
      <c r="M517">
        <v>0</v>
      </c>
      <c r="N517">
        <v>0</v>
      </c>
      <c r="O517">
        <v>0</v>
      </c>
      <c r="P517">
        <v>336</v>
      </c>
      <c r="Q517">
        <v>476</v>
      </c>
      <c r="R517">
        <v>21</v>
      </c>
      <c r="S517">
        <v>26</v>
      </c>
      <c r="T517">
        <v>26</v>
      </c>
      <c r="U517">
        <v>12</v>
      </c>
      <c r="V517">
        <v>22</v>
      </c>
      <c r="W517">
        <v>1</v>
      </c>
    </row>
    <row r="518" spans="1:23" x14ac:dyDescent="0.25">
      <c r="A518" t="s">
        <v>2250</v>
      </c>
      <c r="B518">
        <v>116</v>
      </c>
      <c r="C518" s="2" t="s">
        <v>3356</v>
      </c>
      <c r="D518" t="s">
        <v>3357</v>
      </c>
      <c r="E518">
        <v>9</v>
      </c>
      <c r="F518" t="s">
        <v>35</v>
      </c>
      <c r="G518">
        <v>0.05</v>
      </c>
      <c r="H518">
        <v>180</v>
      </c>
      <c r="I518">
        <v>0</v>
      </c>
      <c r="J518">
        <v>12</v>
      </c>
      <c r="K518" t="s">
        <v>3358</v>
      </c>
      <c r="L518">
        <v>0</v>
      </c>
      <c r="M518">
        <v>0</v>
      </c>
      <c r="N518">
        <v>0</v>
      </c>
      <c r="O518">
        <v>0</v>
      </c>
      <c r="P518">
        <v>48</v>
      </c>
      <c r="Q518">
        <v>3</v>
      </c>
      <c r="R518">
        <v>15</v>
      </c>
      <c r="S518">
        <v>15</v>
      </c>
      <c r="T518">
        <v>1</v>
      </c>
      <c r="U518">
        <v>12</v>
      </c>
      <c r="V518">
        <v>36</v>
      </c>
      <c r="W518">
        <v>1</v>
      </c>
    </row>
    <row r="519" spans="1:23" x14ac:dyDescent="0.25">
      <c r="A519" t="s">
        <v>2250</v>
      </c>
      <c r="B519">
        <v>116</v>
      </c>
      <c r="C519" s="2" t="s">
        <v>3359</v>
      </c>
      <c r="D519" t="s">
        <v>3360</v>
      </c>
      <c r="E519">
        <v>9</v>
      </c>
      <c r="F519" t="s">
        <v>35</v>
      </c>
      <c r="G519">
        <v>0.7</v>
      </c>
      <c r="H519">
        <v>14.28</v>
      </c>
      <c r="I519">
        <v>24</v>
      </c>
      <c r="J519">
        <v>12</v>
      </c>
      <c r="K519" t="s">
        <v>2649</v>
      </c>
      <c r="L519">
        <v>9.1428571428571423</v>
      </c>
      <c r="M519">
        <v>6.3999999999999986</v>
      </c>
      <c r="N519">
        <v>0</v>
      </c>
      <c r="O519">
        <v>0</v>
      </c>
      <c r="P519">
        <v>375</v>
      </c>
      <c r="Q519">
        <v>296</v>
      </c>
      <c r="R519">
        <v>25</v>
      </c>
      <c r="S519">
        <v>28</v>
      </c>
      <c r="T519">
        <v>28</v>
      </c>
      <c r="U519">
        <v>12</v>
      </c>
      <c r="V519">
        <v>22</v>
      </c>
      <c r="W519">
        <v>1</v>
      </c>
    </row>
    <row r="520" spans="1:23" x14ac:dyDescent="0.25">
      <c r="A520" t="s">
        <v>2204</v>
      </c>
      <c r="B520">
        <v>62</v>
      </c>
      <c r="C520" s="2" t="s">
        <v>3361</v>
      </c>
      <c r="D520" t="s">
        <v>3362</v>
      </c>
      <c r="E520">
        <v>10</v>
      </c>
      <c r="F520" t="s">
        <v>35</v>
      </c>
      <c r="G520">
        <v>7.0000000000000007E-2</v>
      </c>
      <c r="H520">
        <v>142.85</v>
      </c>
      <c r="I520">
        <v>0</v>
      </c>
      <c r="J520">
        <v>12</v>
      </c>
      <c r="K520" t="s">
        <v>2538</v>
      </c>
      <c r="L520">
        <v>0</v>
      </c>
      <c r="M520">
        <v>0</v>
      </c>
      <c r="N520">
        <v>0</v>
      </c>
      <c r="O520">
        <v>0</v>
      </c>
      <c r="P520">
        <v>144</v>
      </c>
      <c r="Q520">
        <v>75</v>
      </c>
      <c r="R520">
        <v>12</v>
      </c>
      <c r="S520">
        <v>14</v>
      </c>
      <c r="T520">
        <v>8</v>
      </c>
      <c r="U520">
        <v>12</v>
      </c>
      <c r="V520">
        <v>22</v>
      </c>
      <c r="W520">
        <v>1</v>
      </c>
    </row>
    <row r="521" spans="1:23" x14ac:dyDescent="0.25">
      <c r="A521" t="s">
        <v>2208</v>
      </c>
      <c r="B521">
        <v>41</v>
      </c>
      <c r="C521" s="2" t="s">
        <v>3363</v>
      </c>
      <c r="D521" t="s">
        <v>3364</v>
      </c>
      <c r="E521">
        <v>10</v>
      </c>
      <c r="F521" t="s">
        <v>35</v>
      </c>
      <c r="G521">
        <v>0.06</v>
      </c>
      <c r="H521">
        <v>166.66</v>
      </c>
      <c r="I521">
        <v>0</v>
      </c>
      <c r="J521">
        <v>24</v>
      </c>
      <c r="K521" t="s">
        <v>3365</v>
      </c>
      <c r="L521">
        <v>0</v>
      </c>
      <c r="M521">
        <v>0</v>
      </c>
      <c r="N521">
        <v>0</v>
      </c>
      <c r="O521">
        <v>0</v>
      </c>
      <c r="P521">
        <v>55</v>
      </c>
      <c r="Q521">
        <v>61</v>
      </c>
      <c r="R521">
        <v>17</v>
      </c>
      <c r="S521">
        <v>17</v>
      </c>
      <c r="T521">
        <v>14</v>
      </c>
      <c r="U521">
        <v>24</v>
      </c>
      <c r="V521">
        <v>22</v>
      </c>
      <c r="W521">
        <v>1</v>
      </c>
    </row>
    <row r="522" spans="1:23" x14ac:dyDescent="0.25">
      <c r="A522" t="s">
        <v>2204</v>
      </c>
      <c r="B522">
        <v>62</v>
      </c>
      <c r="C522" s="2" t="s">
        <v>3366</v>
      </c>
      <c r="D522" t="s">
        <v>3367</v>
      </c>
      <c r="E522">
        <v>10</v>
      </c>
      <c r="F522" t="s">
        <v>35</v>
      </c>
      <c r="G522">
        <v>0.33</v>
      </c>
      <c r="H522">
        <v>30.3</v>
      </c>
      <c r="I522">
        <v>0</v>
      </c>
      <c r="J522">
        <v>12</v>
      </c>
      <c r="K522" t="s">
        <v>2207</v>
      </c>
      <c r="L522">
        <v>5.696969696969699</v>
      </c>
      <c r="M522">
        <v>1.880000000000001</v>
      </c>
      <c r="N522">
        <v>5.696969696969699</v>
      </c>
      <c r="O522">
        <v>1.880000000000001</v>
      </c>
      <c r="P522">
        <v>93</v>
      </c>
      <c r="Q522">
        <v>51</v>
      </c>
      <c r="R522">
        <v>8</v>
      </c>
      <c r="S522">
        <v>10</v>
      </c>
      <c r="T522">
        <v>0</v>
      </c>
      <c r="U522">
        <v>12</v>
      </c>
      <c r="V522">
        <v>36</v>
      </c>
      <c r="W522">
        <v>1</v>
      </c>
    </row>
    <row r="523" spans="1:23" x14ac:dyDescent="0.25">
      <c r="A523" t="s">
        <v>2204</v>
      </c>
      <c r="B523">
        <v>62</v>
      </c>
      <c r="C523" s="2" t="s">
        <v>3368</v>
      </c>
      <c r="D523" t="s">
        <v>3369</v>
      </c>
      <c r="E523">
        <v>10</v>
      </c>
      <c r="F523" t="s">
        <v>35</v>
      </c>
      <c r="G523">
        <v>0.64</v>
      </c>
      <c r="H523">
        <v>15.62</v>
      </c>
      <c r="I523">
        <v>12</v>
      </c>
      <c r="J523">
        <v>12</v>
      </c>
      <c r="K523" t="s">
        <v>2372</v>
      </c>
      <c r="L523">
        <v>20.375</v>
      </c>
      <c r="M523">
        <v>13.04</v>
      </c>
      <c r="N523">
        <v>1.625</v>
      </c>
      <c r="O523">
        <v>1.04</v>
      </c>
      <c r="P523">
        <v>285</v>
      </c>
      <c r="Q523">
        <v>157</v>
      </c>
      <c r="R523">
        <v>21</v>
      </c>
      <c r="S523">
        <v>23</v>
      </c>
      <c r="T523">
        <v>24</v>
      </c>
      <c r="U523">
        <v>12</v>
      </c>
      <c r="V523">
        <v>36</v>
      </c>
      <c r="W523">
        <v>1</v>
      </c>
    </row>
    <row r="524" spans="1:23" x14ac:dyDescent="0.25">
      <c r="A524" t="s">
        <v>2204</v>
      </c>
      <c r="B524">
        <v>62</v>
      </c>
      <c r="C524" s="2" t="s">
        <v>3370</v>
      </c>
      <c r="D524" t="s">
        <v>3371</v>
      </c>
      <c r="E524">
        <v>10</v>
      </c>
      <c r="F524" t="s">
        <v>35</v>
      </c>
      <c r="G524">
        <v>0.19</v>
      </c>
      <c r="H524">
        <v>52.63</v>
      </c>
      <c r="I524">
        <v>0</v>
      </c>
      <c r="J524">
        <v>12</v>
      </c>
      <c r="K524" t="s">
        <v>2305</v>
      </c>
      <c r="L524">
        <v>11.368421052631581</v>
      </c>
      <c r="M524">
        <v>2.160000000000001</v>
      </c>
      <c r="N524">
        <v>11.368421052631581</v>
      </c>
      <c r="O524">
        <v>2.160000000000001</v>
      </c>
      <c r="P524">
        <v>49</v>
      </c>
      <c r="Q524">
        <v>37</v>
      </c>
      <c r="R524">
        <v>6</v>
      </c>
      <c r="S524">
        <v>7</v>
      </c>
      <c r="T524">
        <v>0</v>
      </c>
      <c r="U524">
        <v>12</v>
      </c>
      <c r="V524">
        <v>64</v>
      </c>
      <c r="W524">
        <v>1</v>
      </c>
    </row>
    <row r="525" spans="1:23" x14ac:dyDescent="0.25">
      <c r="A525" t="s">
        <v>2204</v>
      </c>
      <c r="B525">
        <v>62</v>
      </c>
      <c r="C525" s="2" t="s">
        <v>3372</v>
      </c>
      <c r="D525" t="s">
        <v>3373</v>
      </c>
      <c r="E525">
        <v>10</v>
      </c>
      <c r="F525" t="s">
        <v>35</v>
      </c>
      <c r="G525">
        <v>0.14000000000000001</v>
      </c>
      <c r="H525">
        <v>71.42</v>
      </c>
      <c r="I525">
        <v>0</v>
      </c>
      <c r="J525">
        <v>12</v>
      </c>
      <c r="K525" t="s">
        <v>107</v>
      </c>
      <c r="L525">
        <v>0</v>
      </c>
      <c r="M525">
        <v>0</v>
      </c>
      <c r="N525">
        <v>0</v>
      </c>
      <c r="O525">
        <v>0</v>
      </c>
      <c r="P525">
        <v>142</v>
      </c>
      <c r="Q525">
        <v>149</v>
      </c>
      <c r="R525">
        <v>8</v>
      </c>
      <c r="S525">
        <v>9</v>
      </c>
      <c r="T525">
        <v>4</v>
      </c>
      <c r="U525">
        <v>12</v>
      </c>
      <c r="V525">
        <v>18</v>
      </c>
      <c r="W525">
        <v>1</v>
      </c>
    </row>
    <row r="526" spans="1:23" x14ac:dyDescent="0.25">
      <c r="A526" t="s">
        <v>2204</v>
      </c>
      <c r="B526">
        <v>62</v>
      </c>
      <c r="C526" s="2" t="s">
        <v>3374</v>
      </c>
      <c r="D526" t="s">
        <v>3375</v>
      </c>
      <c r="E526">
        <v>10</v>
      </c>
      <c r="F526" t="s">
        <v>35</v>
      </c>
      <c r="G526">
        <v>0.14000000000000001</v>
      </c>
      <c r="H526">
        <v>71.42</v>
      </c>
      <c r="I526">
        <v>0</v>
      </c>
      <c r="J526">
        <v>25</v>
      </c>
      <c r="K526" t="s">
        <v>2378</v>
      </c>
      <c r="L526">
        <v>0</v>
      </c>
      <c r="M526">
        <v>0</v>
      </c>
      <c r="N526">
        <v>0</v>
      </c>
      <c r="O526">
        <v>0</v>
      </c>
      <c r="P526">
        <v>47</v>
      </c>
      <c r="Q526">
        <v>34</v>
      </c>
      <c r="R526">
        <v>8</v>
      </c>
      <c r="S526">
        <v>9</v>
      </c>
      <c r="T526">
        <v>4</v>
      </c>
      <c r="U526">
        <v>25</v>
      </c>
      <c r="V526">
        <v>36</v>
      </c>
      <c r="W526">
        <v>1</v>
      </c>
    </row>
    <row r="527" spans="1:23" x14ac:dyDescent="0.25">
      <c r="A527" t="s">
        <v>2204</v>
      </c>
      <c r="B527">
        <v>62</v>
      </c>
      <c r="C527" s="2" t="s">
        <v>3376</v>
      </c>
      <c r="D527" t="s">
        <v>3377</v>
      </c>
      <c r="E527">
        <v>10</v>
      </c>
      <c r="F527" t="s">
        <v>35</v>
      </c>
      <c r="G527">
        <v>0.42</v>
      </c>
      <c r="H527">
        <v>23.8</v>
      </c>
      <c r="I527">
        <v>0</v>
      </c>
      <c r="J527">
        <v>12</v>
      </c>
      <c r="K527" t="s">
        <v>2364</v>
      </c>
      <c r="L527">
        <v>0</v>
      </c>
      <c r="M527">
        <v>0</v>
      </c>
      <c r="N527">
        <v>0</v>
      </c>
      <c r="O527">
        <v>0</v>
      </c>
      <c r="P527">
        <v>184</v>
      </c>
      <c r="Q527">
        <v>161</v>
      </c>
      <c r="R527">
        <v>9</v>
      </c>
      <c r="S527">
        <v>10</v>
      </c>
      <c r="T527">
        <v>24</v>
      </c>
      <c r="U527">
        <v>12</v>
      </c>
      <c r="V527">
        <v>22</v>
      </c>
      <c r="W527">
        <v>1</v>
      </c>
    </row>
    <row r="528" spans="1:23" x14ac:dyDescent="0.25">
      <c r="A528" t="s">
        <v>2204</v>
      </c>
      <c r="B528">
        <v>62</v>
      </c>
      <c r="C528" s="2" t="s">
        <v>3378</v>
      </c>
      <c r="D528" t="s">
        <v>3379</v>
      </c>
      <c r="E528">
        <v>10</v>
      </c>
      <c r="F528" t="s">
        <v>35</v>
      </c>
      <c r="G528">
        <v>0.3</v>
      </c>
      <c r="H528">
        <v>33.33</v>
      </c>
      <c r="I528">
        <v>0</v>
      </c>
      <c r="J528">
        <v>12</v>
      </c>
      <c r="K528" t="s">
        <v>2230</v>
      </c>
      <c r="L528">
        <v>2.6666666666666639</v>
      </c>
      <c r="M528">
        <v>0.79999999999999927</v>
      </c>
      <c r="N528">
        <v>2.6666666666666639</v>
      </c>
      <c r="O528">
        <v>0.79999999999999927</v>
      </c>
      <c r="P528">
        <v>232</v>
      </c>
      <c r="Q528">
        <v>329</v>
      </c>
      <c r="R528">
        <v>10</v>
      </c>
      <c r="S528">
        <v>11</v>
      </c>
      <c r="T528">
        <v>10</v>
      </c>
      <c r="U528">
        <v>12</v>
      </c>
      <c r="V528">
        <v>36</v>
      </c>
      <c r="W528">
        <v>1</v>
      </c>
    </row>
    <row r="529" spans="1:23" x14ac:dyDescent="0.25">
      <c r="A529" t="s">
        <v>2250</v>
      </c>
      <c r="B529">
        <v>116</v>
      </c>
      <c r="C529" s="2" t="s">
        <v>3380</v>
      </c>
      <c r="D529" t="s">
        <v>3381</v>
      </c>
      <c r="E529">
        <v>10</v>
      </c>
      <c r="F529" t="s">
        <v>35</v>
      </c>
      <c r="G529">
        <v>1.19</v>
      </c>
      <c r="H529">
        <v>8.4</v>
      </c>
      <c r="I529">
        <v>24</v>
      </c>
      <c r="J529">
        <v>12</v>
      </c>
      <c r="K529" t="s">
        <v>2357</v>
      </c>
      <c r="L529">
        <v>9.5966386554621845</v>
      </c>
      <c r="M529">
        <v>11.42</v>
      </c>
      <c r="N529">
        <v>0</v>
      </c>
      <c r="O529">
        <v>0</v>
      </c>
      <c r="P529">
        <v>557</v>
      </c>
      <c r="Q529">
        <v>622</v>
      </c>
      <c r="R529">
        <v>34</v>
      </c>
      <c r="S529">
        <v>35</v>
      </c>
      <c r="T529">
        <v>18</v>
      </c>
      <c r="U529">
        <v>12</v>
      </c>
      <c r="V529">
        <v>18</v>
      </c>
      <c r="W529">
        <v>1</v>
      </c>
    </row>
    <row r="530" spans="1:23" x14ac:dyDescent="0.25">
      <c r="A530" t="s">
        <v>2204</v>
      </c>
      <c r="B530">
        <v>62</v>
      </c>
      <c r="C530" s="2" t="s">
        <v>3382</v>
      </c>
      <c r="D530" t="s">
        <v>3383</v>
      </c>
      <c r="E530">
        <v>11</v>
      </c>
      <c r="F530" t="s">
        <v>35</v>
      </c>
      <c r="G530">
        <v>0.28000000000000003</v>
      </c>
      <c r="H530">
        <v>39.28</v>
      </c>
      <c r="I530">
        <v>0</v>
      </c>
      <c r="J530">
        <v>12</v>
      </c>
      <c r="K530" t="s">
        <v>159</v>
      </c>
      <c r="L530">
        <v>0</v>
      </c>
      <c r="M530">
        <v>0</v>
      </c>
      <c r="N530">
        <v>0</v>
      </c>
      <c r="O530">
        <v>0</v>
      </c>
      <c r="P530">
        <v>82</v>
      </c>
      <c r="Q530">
        <v>27</v>
      </c>
      <c r="R530">
        <v>16</v>
      </c>
      <c r="S530">
        <v>16</v>
      </c>
      <c r="T530">
        <v>9</v>
      </c>
      <c r="U530">
        <v>12</v>
      </c>
      <c r="V530">
        <v>22</v>
      </c>
      <c r="W530">
        <v>1</v>
      </c>
    </row>
    <row r="531" spans="1:23" x14ac:dyDescent="0.25">
      <c r="A531" t="s">
        <v>2208</v>
      </c>
      <c r="B531">
        <v>41</v>
      </c>
      <c r="C531" s="2" t="s">
        <v>3384</v>
      </c>
      <c r="D531" t="s">
        <v>3385</v>
      </c>
      <c r="E531">
        <v>11</v>
      </c>
      <c r="F531" t="s">
        <v>35</v>
      </c>
      <c r="G531">
        <v>0.14000000000000001</v>
      </c>
      <c r="H531">
        <v>78.569999999999993</v>
      </c>
      <c r="I531">
        <v>0</v>
      </c>
      <c r="J531">
        <v>12</v>
      </c>
      <c r="K531" t="s">
        <v>2216</v>
      </c>
      <c r="L531">
        <v>0</v>
      </c>
      <c r="M531">
        <v>0</v>
      </c>
      <c r="N531">
        <v>0</v>
      </c>
      <c r="O531">
        <v>0</v>
      </c>
      <c r="P531">
        <v>27</v>
      </c>
      <c r="Q531">
        <v>22</v>
      </c>
      <c r="R531">
        <v>6</v>
      </c>
      <c r="S531">
        <v>7</v>
      </c>
      <c r="T531">
        <v>3</v>
      </c>
      <c r="U531">
        <v>12</v>
      </c>
      <c r="V531">
        <v>64</v>
      </c>
      <c r="W531">
        <v>1</v>
      </c>
    </row>
    <row r="532" spans="1:23" x14ac:dyDescent="0.25">
      <c r="A532" t="s">
        <v>2204</v>
      </c>
      <c r="B532">
        <v>62</v>
      </c>
      <c r="C532" s="2" t="s">
        <v>3386</v>
      </c>
      <c r="D532" t="s">
        <v>3387</v>
      </c>
      <c r="E532">
        <v>11</v>
      </c>
      <c r="F532" t="s">
        <v>35</v>
      </c>
      <c r="G532">
        <v>0.19</v>
      </c>
      <c r="H532">
        <v>57.89</v>
      </c>
      <c r="I532">
        <v>0</v>
      </c>
      <c r="J532">
        <v>12</v>
      </c>
      <c r="K532" t="s">
        <v>3388</v>
      </c>
      <c r="L532">
        <v>0</v>
      </c>
      <c r="M532">
        <v>0</v>
      </c>
      <c r="N532">
        <v>0</v>
      </c>
      <c r="O532">
        <v>0</v>
      </c>
      <c r="P532">
        <v>123</v>
      </c>
      <c r="Q532">
        <v>101</v>
      </c>
      <c r="R532">
        <v>11</v>
      </c>
      <c r="S532">
        <v>11</v>
      </c>
      <c r="T532">
        <v>12</v>
      </c>
      <c r="U532">
        <v>12</v>
      </c>
      <c r="V532">
        <v>22</v>
      </c>
      <c r="W532">
        <v>1</v>
      </c>
    </row>
    <row r="533" spans="1:23" x14ac:dyDescent="0.25">
      <c r="A533" t="s">
        <v>2204</v>
      </c>
      <c r="B533">
        <v>62</v>
      </c>
      <c r="C533" s="2" t="s">
        <v>3389</v>
      </c>
      <c r="D533" t="s">
        <v>3390</v>
      </c>
      <c r="E533">
        <v>11</v>
      </c>
      <c r="F533" t="s">
        <v>35</v>
      </c>
      <c r="G533">
        <v>7.0000000000000007E-2</v>
      </c>
      <c r="H533">
        <v>157.13999999999999</v>
      </c>
      <c r="I533">
        <v>0</v>
      </c>
      <c r="J533">
        <v>12</v>
      </c>
      <c r="K533" t="s">
        <v>2286</v>
      </c>
      <c r="L533">
        <v>0</v>
      </c>
      <c r="M533">
        <v>0</v>
      </c>
      <c r="N533">
        <v>0</v>
      </c>
      <c r="O533">
        <v>0</v>
      </c>
      <c r="P533">
        <v>119</v>
      </c>
      <c r="Q533">
        <v>90</v>
      </c>
      <c r="R533">
        <v>10</v>
      </c>
      <c r="S533">
        <v>11</v>
      </c>
      <c r="T533">
        <v>9</v>
      </c>
      <c r="U533">
        <v>12</v>
      </c>
      <c r="V533">
        <v>22</v>
      </c>
      <c r="W533">
        <v>1</v>
      </c>
    </row>
    <row r="534" spans="1:23" x14ac:dyDescent="0.25">
      <c r="A534" t="s">
        <v>2204</v>
      </c>
      <c r="B534">
        <v>62</v>
      </c>
      <c r="C534" s="2" t="s">
        <v>3391</v>
      </c>
      <c r="D534" t="s">
        <v>3392</v>
      </c>
      <c r="E534">
        <v>11</v>
      </c>
      <c r="F534" t="s">
        <v>35</v>
      </c>
      <c r="G534">
        <v>0.22</v>
      </c>
      <c r="H534">
        <v>50</v>
      </c>
      <c r="I534">
        <v>0</v>
      </c>
      <c r="J534">
        <v>12</v>
      </c>
      <c r="K534" t="s">
        <v>3183</v>
      </c>
      <c r="L534">
        <v>0</v>
      </c>
      <c r="M534">
        <v>0</v>
      </c>
      <c r="N534">
        <v>0</v>
      </c>
      <c r="O534">
        <v>0</v>
      </c>
      <c r="P534">
        <v>151</v>
      </c>
      <c r="Q534">
        <v>85</v>
      </c>
      <c r="R534">
        <v>10</v>
      </c>
      <c r="S534">
        <v>13</v>
      </c>
      <c r="T534">
        <v>10</v>
      </c>
      <c r="U534">
        <v>12</v>
      </c>
      <c r="V534">
        <v>22</v>
      </c>
      <c r="W534">
        <v>1</v>
      </c>
    </row>
    <row r="535" spans="1:23" x14ac:dyDescent="0.25">
      <c r="A535" t="s">
        <v>2204</v>
      </c>
      <c r="B535">
        <v>62</v>
      </c>
      <c r="C535" s="2" t="s">
        <v>3393</v>
      </c>
      <c r="D535" t="s">
        <v>3394</v>
      </c>
      <c r="E535">
        <v>11</v>
      </c>
      <c r="F535" t="s">
        <v>35</v>
      </c>
      <c r="G535">
        <v>7.0000000000000007E-2</v>
      </c>
      <c r="H535">
        <v>157.13999999999999</v>
      </c>
      <c r="I535">
        <v>0</v>
      </c>
      <c r="J535">
        <v>12</v>
      </c>
      <c r="K535" t="s">
        <v>3395</v>
      </c>
      <c r="L535">
        <v>0</v>
      </c>
      <c r="M535">
        <v>0</v>
      </c>
      <c r="N535">
        <v>0</v>
      </c>
      <c r="O535">
        <v>0</v>
      </c>
      <c r="P535">
        <v>81</v>
      </c>
      <c r="Q535">
        <v>78</v>
      </c>
      <c r="R535">
        <v>6</v>
      </c>
      <c r="S535">
        <v>7</v>
      </c>
      <c r="T535">
        <v>3</v>
      </c>
      <c r="U535">
        <v>12</v>
      </c>
      <c r="V535">
        <v>49</v>
      </c>
      <c r="W535">
        <v>1</v>
      </c>
    </row>
    <row r="536" spans="1:23" x14ac:dyDescent="0.25">
      <c r="A536" t="s">
        <v>2204</v>
      </c>
      <c r="B536">
        <v>62</v>
      </c>
      <c r="C536" s="2" t="s">
        <v>3396</v>
      </c>
      <c r="D536" t="s">
        <v>3397</v>
      </c>
      <c r="E536">
        <v>11</v>
      </c>
      <c r="F536" t="s">
        <v>35</v>
      </c>
      <c r="G536">
        <v>0.6</v>
      </c>
      <c r="H536">
        <v>18.329999999999998</v>
      </c>
      <c r="I536">
        <v>12</v>
      </c>
      <c r="J536">
        <v>12</v>
      </c>
      <c r="K536" t="s">
        <v>2586</v>
      </c>
      <c r="L536">
        <v>0</v>
      </c>
      <c r="M536">
        <v>0</v>
      </c>
      <c r="N536">
        <v>0</v>
      </c>
      <c r="O536">
        <v>0</v>
      </c>
      <c r="P536">
        <v>210</v>
      </c>
      <c r="Q536">
        <v>207</v>
      </c>
      <c r="R536">
        <v>17</v>
      </c>
      <c r="S536">
        <v>21</v>
      </c>
      <c r="T536">
        <v>13</v>
      </c>
      <c r="U536">
        <v>12</v>
      </c>
      <c r="V536">
        <v>18</v>
      </c>
      <c r="W536">
        <v>1</v>
      </c>
    </row>
    <row r="537" spans="1:23" x14ac:dyDescent="0.25">
      <c r="A537" t="s">
        <v>2204</v>
      </c>
      <c r="B537">
        <v>62</v>
      </c>
      <c r="C537" s="2" t="s">
        <v>3398</v>
      </c>
      <c r="D537" t="s">
        <v>3399</v>
      </c>
      <c r="E537">
        <v>11</v>
      </c>
      <c r="F537" t="s">
        <v>35</v>
      </c>
      <c r="G537">
        <v>0.44</v>
      </c>
      <c r="H537">
        <v>25</v>
      </c>
      <c r="I537">
        <v>0</v>
      </c>
      <c r="J537">
        <v>30</v>
      </c>
      <c r="K537" t="s">
        <v>2538</v>
      </c>
      <c r="L537">
        <v>0</v>
      </c>
      <c r="M537">
        <v>0</v>
      </c>
      <c r="N537">
        <v>0</v>
      </c>
      <c r="O537">
        <v>0</v>
      </c>
      <c r="P537">
        <v>208</v>
      </c>
      <c r="Q537">
        <v>248</v>
      </c>
      <c r="R537">
        <v>16</v>
      </c>
      <c r="S537">
        <v>16</v>
      </c>
      <c r="T537">
        <v>13</v>
      </c>
      <c r="U537">
        <v>30</v>
      </c>
      <c r="V537">
        <v>22</v>
      </c>
      <c r="W537">
        <v>1</v>
      </c>
    </row>
    <row r="538" spans="1:23" x14ac:dyDescent="0.25">
      <c r="A538" t="s">
        <v>2204</v>
      </c>
      <c r="B538">
        <v>62</v>
      </c>
      <c r="C538" s="2" t="s">
        <v>3400</v>
      </c>
      <c r="D538" t="s">
        <v>3401</v>
      </c>
      <c r="E538">
        <v>11</v>
      </c>
      <c r="F538" t="s">
        <v>35</v>
      </c>
      <c r="G538">
        <v>0.43</v>
      </c>
      <c r="H538">
        <v>25.58</v>
      </c>
      <c r="I538">
        <v>0</v>
      </c>
      <c r="J538">
        <v>12</v>
      </c>
      <c r="K538" t="s">
        <v>2581</v>
      </c>
      <c r="L538">
        <v>0</v>
      </c>
      <c r="M538">
        <v>0</v>
      </c>
      <c r="N538">
        <v>0</v>
      </c>
      <c r="O538">
        <v>0</v>
      </c>
      <c r="P538">
        <v>265</v>
      </c>
      <c r="Q538">
        <v>212</v>
      </c>
      <c r="R538">
        <v>14</v>
      </c>
      <c r="S538">
        <v>16</v>
      </c>
      <c r="T538">
        <v>16</v>
      </c>
      <c r="U538">
        <v>12</v>
      </c>
      <c r="V538">
        <v>22</v>
      </c>
      <c r="W538">
        <v>1</v>
      </c>
    </row>
    <row r="539" spans="1:23" x14ac:dyDescent="0.25">
      <c r="A539" t="s">
        <v>2250</v>
      </c>
      <c r="B539">
        <v>116</v>
      </c>
      <c r="C539" s="2" t="s">
        <v>3402</v>
      </c>
      <c r="D539" t="s">
        <v>3403</v>
      </c>
      <c r="E539">
        <v>11</v>
      </c>
      <c r="F539" t="s">
        <v>35</v>
      </c>
      <c r="G539">
        <v>0.5</v>
      </c>
      <c r="H539">
        <v>22</v>
      </c>
      <c r="I539">
        <v>0</v>
      </c>
      <c r="J539">
        <v>50</v>
      </c>
      <c r="K539" t="s">
        <v>1115</v>
      </c>
      <c r="L539">
        <v>0</v>
      </c>
      <c r="M539">
        <v>0</v>
      </c>
      <c r="N539">
        <v>0</v>
      </c>
      <c r="O539">
        <v>0</v>
      </c>
      <c r="P539">
        <v>437</v>
      </c>
      <c r="Q539">
        <v>282</v>
      </c>
      <c r="R539">
        <v>23</v>
      </c>
      <c r="S539">
        <v>25</v>
      </c>
      <c r="T539">
        <v>11</v>
      </c>
      <c r="U539">
        <v>50</v>
      </c>
      <c r="V539">
        <v>22</v>
      </c>
      <c r="W539">
        <v>1</v>
      </c>
    </row>
    <row r="540" spans="1:23" x14ac:dyDescent="0.25">
      <c r="A540" t="s">
        <v>2204</v>
      </c>
      <c r="B540">
        <v>62</v>
      </c>
      <c r="C540" s="2" t="s">
        <v>3404</v>
      </c>
      <c r="D540" t="s">
        <v>3405</v>
      </c>
      <c r="E540">
        <v>12</v>
      </c>
      <c r="F540" t="s">
        <v>35</v>
      </c>
      <c r="G540">
        <v>0.28000000000000003</v>
      </c>
      <c r="H540">
        <v>42.85</v>
      </c>
      <c r="I540">
        <v>0</v>
      </c>
      <c r="J540">
        <v>12</v>
      </c>
      <c r="K540" t="s">
        <v>2886</v>
      </c>
      <c r="L540">
        <v>0</v>
      </c>
      <c r="M540">
        <v>0</v>
      </c>
      <c r="N540">
        <v>0</v>
      </c>
      <c r="O540">
        <v>0</v>
      </c>
      <c r="P540">
        <v>130</v>
      </c>
      <c r="Q540">
        <v>89</v>
      </c>
      <c r="R540">
        <v>12</v>
      </c>
      <c r="S540">
        <v>12</v>
      </c>
      <c r="T540">
        <v>10</v>
      </c>
      <c r="U540">
        <v>12</v>
      </c>
      <c r="V540">
        <v>22</v>
      </c>
      <c r="W540">
        <v>1</v>
      </c>
    </row>
    <row r="541" spans="1:23" x14ac:dyDescent="0.25">
      <c r="A541" t="s">
        <v>2250</v>
      </c>
      <c r="B541">
        <v>116</v>
      </c>
      <c r="C541" s="2" t="s">
        <v>3406</v>
      </c>
      <c r="D541" t="s">
        <v>3407</v>
      </c>
      <c r="E541">
        <v>12</v>
      </c>
      <c r="F541" t="s">
        <v>35</v>
      </c>
      <c r="G541">
        <v>0.64</v>
      </c>
      <c r="H541">
        <v>18.75</v>
      </c>
      <c r="I541">
        <v>0</v>
      </c>
      <c r="J541">
        <v>12</v>
      </c>
      <c r="K541" t="s">
        <v>1115</v>
      </c>
      <c r="L541">
        <v>3.25</v>
      </c>
      <c r="M541">
        <v>2.08</v>
      </c>
      <c r="N541">
        <v>3.25</v>
      </c>
      <c r="O541">
        <v>2.08</v>
      </c>
      <c r="P541">
        <v>182</v>
      </c>
      <c r="Q541">
        <v>173</v>
      </c>
      <c r="R541">
        <v>13</v>
      </c>
      <c r="S541">
        <v>15</v>
      </c>
      <c r="T541">
        <v>17</v>
      </c>
      <c r="U541">
        <v>12</v>
      </c>
      <c r="V541">
        <v>22</v>
      </c>
      <c r="W541">
        <v>1</v>
      </c>
    </row>
    <row r="542" spans="1:23" x14ac:dyDescent="0.25">
      <c r="A542" t="s">
        <v>2204</v>
      </c>
      <c r="B542">
        <v>62</v>
      </c>
      <c r="C542" s="2" t="s">
        <v>3408</v>
      </c>
      <c r="D542" t="s">
        <v>3409</v>
      </c>
      <c r="E542">
        <v>12</v>
      </c>
      <c r="F542" t="s">
        <v>35</v>
      </c>
      <c r="G542">
        <v>0.39</v>
      </c>
      <c r="H542">
        <v>30.76</v>
      </c>
      <c r="I542">
        <v>0</v>
      </c>
      <c r="J542">
        <v>12</v>
      </c>
      <c r="K542" t="s">
        <v>3099</v>
      </c>
      <c r="L542">
        <v>0</v>
      </c>
      <c r="M542">
        <v>0</v>
      </c>
      <c r="N542">
        <v>0</v>
      </c>
      <c r="O542">
        <v>0</v>
      </c>
      <c r="P542">
        <v>240</v>
      </c>
      <c r="Q542">
        <v>250</v>
      </c>
      <c r="R542">
        <v>11</v>
      </c>
      <c r="S542">
        <v>11</v>
      </c>
      <c r="T542">
        <v>16</v>
      </c>
      <c r="U542">
        <v>12</v>
      </c>
      <c r="V542">
        <v>22</v>
      </c>
      <c r="W542">
        <v>1</v>
      </c>
    </row>
    <row r="543" spans="1:23" x14ac:dyDescent="0.25">
      <c r="A543" t="s">
        <v>2250</v>
      </c>
      <c r="B543">
        <v>116</v>
      </c>
      <c r="C543" s="2" t="s">
        <v>3410</v>
      </c>
      <c r="D543" t="s">
        <v>3411</v>
      </c>
      <c r="E543">
        <v>12</v>
      </c>
      <c r="F543" t="s">
        <v>35</v>
      </c>
      <c r="G543">
        <v>0.36</v>
      </c>
      <c r="H543">
        <v>33.33</v>
      </c>
      <c r="I543">
        <v>0</v>
      </c>
      <c r="J543">
        <v>12</v>
      </c>
      <c r="K543" t="s">
        <v>1115</v>
      </c>
      <c r="L543">
        <v>0</v>
      </c>
      <c r="M543">
        <v>0</v>
      </c>
      <c r="N543">
        <v>0</v>
      </c>
      <c r="O543">
        <v>0</v>
      </c>
      <c r="P543">
        <v>368</v>
      </c>
      <c r="Q543">
        <v>396</v>
      </c>
      <c r="R543">
        <v>11</v>
      </c>
      <c r="S543">
        <v>12</v>
      </c>
      <c r="T543">
        <v>22</v>
      </c>
      <c r="U543">
        <v>12</v>
      </c>
      <c r="V543">
        <v>22</v>
      </c>
      <c r="W543">
        <v>1</v>
      </c>
    </row>
    <row r="544" spans="1:23" x14ac:dyDescent="0.25">
      <c r="A544" t="s">
        <v>2250</v>
      </c>
      <c r="B544">
        <v>116</v>
      </c>
      <c r="C544" s="2" t="s">
        <v>3412</v>
      </c>
      <c r="D544" t="s">
        <v>3413</v>
      </c>
      <c r="E544">
        <v>12</v>
      </c>
      <c r="F544" t="s">
        <v>35</v>
      </c>
      <c r="G544">
        <v>0.21</v>
      </c>
      <c r="H544">
        <v>57.14</v>
      </c>
      <c r="I544">
        <v>0</v>
      </c>
      <c r="J544">
        <v>12</v>
      </c>
      <c r="K544" t="s">
        <v>2367</v>
      </c>
      <c r="L544">
        <v>0</v>
      </c>
      <c r="M544">
        <v>0</v>
      </c>
      <c r="N544">
        <v>0</v>
      </c>
      <c r="O544">
        <v>0</v>
      </c>
      <c r="P544">
        <v>237</v>
      </c>
      <c r="Q544">
        <v>71</v>
      </c>
      <c r="R544">
        <v>17</v>
      </c>
      <c r="S544">
        <v>17</v>
      </c>
      <c r="T544">
        <v>3</v>
      </c>
      <c r="U544">
        <v>12</v>
      </c>
      <c r="V544">
        <v>22</v>
      </c>
      <c r="W544">
        <v>1</v>
      </c>
    </row>
    <row r="545" spans="1:23" x14ac:dyDescent="0.25">
      <c r="A545" t="s">
        <v>2204</v>
      </c>
      <c r="B545">
        <v>62</v>
      </c>
      <c r="C545" s="2" t="s">
        <v>3414</v>
      </c>
      <c r="D545" t="s">
        <v>3415</v>
      </c>
      <c r="E545">
        <v>12</v>
      </c>
      <c r="F545" t="s">
        <v>35</v>
      </c>
      <c r="G545">
        <v>0.28999999999999998</v>
      </c>
      <c r="H545">
        <v>41.37</v>
      </c>
      <c r="I545">
        <v>0</v>
      </c>
      <c r="J545">
        <v>12</v>
      </c>
      <c r="K545" t="s">
        <v>2576</v>
      </c>
      <c r="L545">
        <v>0</v>
      </c>
      <c r="M545">
        <v>0</v>
      </c>
      <c r="N545">
        <v>0</v>
      </c>
      <c r="O545">
        <v>0</v>
      </c>
      <c r="P545">
        <v>159</v>
      </c>
      <c r="Q545">
        <v>132</v>
      </c>
      <c r="R545">
        <v>14</v>
      </c>
      <c r="S545">
        <v>18</v>
      </c>
      <c r="T545">
        <v>17</v>
      </c>
      <c r="U545">
        <v>12</v>
      </c>
      <c r="V545">
        <v>22</v>
      </c>
      <c r="W545">
        <v>1</v>
      </c>
    </row>
    <row r="546" spans="1:23" x14ac:dyDescent="0.25">
      <c r="A546" t="s">
        <v>2204</v>
      </c>
      <c r="B546">
        <v>62</v>
      </c>
      <c r="C546" s="2" t="s">
        <v>3416</v>
      </c>
      <c r="D546" t="s">
        <v>3417</v>
      </c>
      <c r="E546">
        <v>12</v>
      </c>
      <c r="F546" t="s">
        <v>35</v>
      </c>
      <c r="G546">
        <v>0.5</v>
      </c>
      <c r="H546">
        <v>24</v>
      </c>
      <c r="I546">
        <v>0</v>
      </c>
      <c r="J546">
        <v>12</v>
      </c>
      <c r="K546" t="s">
        <v>2538</v>
      </c>
      <c r="L546">
        <v>0</v>
      </c>
      <c r="M546">
        <v>0</v>
      </c>
      <c r="N546">
        <v>0</v>
      </c>
      <c r="O546">
        <v>0</v>
      </c>
      <c r="P546">
        <v>191</v>
      </c>
      <c r="Q546">
        <v>101</v>
      </c>
      <c r="R546">
        <v>16</v>
      </c>
      <c r="S546">
        <v>18</v>
      </c>
      <c r="T546">
        <v>6</v>
      </c>
      <c r="U546">
        <v>12</v>
      </c>
      <c r="V546">
        <v>22</v>
      </c>
      <c r="W546">
        <v>1</v>
      </c>
    </row>
    <row r="547" spans="1:23" x14ac:dyDescent="0.25">
      <c r="A547" t="s">
        <v>2204</v>
      </c>
      <c r="B547">
        <v>62</v>
      </c>
      <c r="C547" s="2" t="s">
        <v>3418</v>
      </c>
      <c r="D547" t="s">
        <v>3419</v>
      </c>
      <c r="E547">
        <v>12</v>
      </c>
      <c r="F547" t="s">
        <v>35</v>
      </c>
      <c r="G547">
        <v>0.21</v>
      </c>
      <c r="H547">
        <v>57.14</v>
      </c>
      <c r="I547">
        <v>0</v>
      </c>
      <c r="J547">
        <v>12</v>
      </c>
      <c r="K547" t="s">
        <v>2826</v>
      </c>
      <c r="L547">
        <v>0</v>
      </c>
      <c r="M547">
        <v>0</v>
      </c>
      <c r="N547">
        <v>0</v>
      </c>
      <c r="O547">
        <v>0</v>
      </c>
      <c r="P547">
        <v>90</v>
      </c>
      <c r="Q547">
        <v>81</v>
      </c>
      <c r="R547">
        <v>10</v>
      </c>
      <c r="S547">
        <v>12</v>
      </c>
      <c r="T547">
        <v>3</v>
      </c>
      <c r="U547">
        <v>12</v>
      </c>
      <c r="V547">
        <v>22</v>
      </c>
      <c r="W547">
        <v>1</v>
      </c>
    </row>
    <row r="548" spans="1:23" x14ac:dyDescent="0.25">
      <c r="A548" t="s">
        <v>2204</v>
      </c>
      <c r="B548">
        <v>62</v>
      </c>
      <c r="C548" s="2" t="s">
        <v>3420</v>
      </c>
      <c r="D548" t="s">
        <v>3421</v>
      </c>
      <c r="E548">
        <v>12</v>
      </c>
      <c r="F548" t="s">
        <v>35</v>
      </c>
      <c r="G548">
        <v>0.42</v>
      </c>
      <c r="H548">
        <v>28.57</v>
      </c>
      <c r="I548">
        <v>0</v>
      </c>
      <c r="J548">
        <v>12</v>
      </c>
      <c r="K548" t="s">
        <v>3099</v>
      </c>
      <c r="L548">
        <v>0</v>
      </c>
      <c r="M548">
        <v>0</v>
      </c>
      <c r="N548">
        <v>0</v>
      </c>
      <c r="O548">
        <v>0</v>
      </c>
      <c r="P548">
        <v>251</v>
      </c>
      <c r="Q548">
        <v>194</v>
      </c>
      <c r="R548">
        <v>12</v>
      </c>
      <c r="S548">
        <v>12</v>
      </c>
      <c r="T548">
        <v>14</v>
      </c>
      <c r="U548">
        <v>12</v>
      </c>
      <c r="V548">
        <v>22</v>
      </c>
      <c r="W548">
        <v>1</v>
      </c>
    </row>
    <row r="549" spans="1:23" x14ac:dyDescent="0.25">
      <c r="A549" t="s">
        <v>2250</v>
      </c>
      <c r="B549">
        <v>116</v>
      </c>
      <c r="C549" s="2" t="s">
        <v>3422</v>
      </c>
      <c r="D549" t="s">
        <v>3423</v>
      </c>
      <c r="E549">
        <v>12</v>
      </c>
      <c r="F549" t="s">
        <v>35</v>
      </c>
      <c r="G549">
        <v>0.34</v>
      </c>
      <c r="H549">
        <v>35.29</v>
      </c>
      <c r="I549">
        <v>0</v>
      </c>
      <c r="J549">
        <v>12</v>
      </c>
      <c r="K549" t="s">
        <v>2649</v>
      </c>
      <c r="L549">
        <v>0</v>
      </c>
      <c r="M549">
        <v>0</v>
      </c>
      <c r="N549">
        <v>0</v>
      </c>
      <c r="O549">
        <v>0</v>
      </c>
      <c r="P549">
        <v>104</v>
      </c>
      <c r="Q549">
        <v>92</v>
      </c>
      <c r="R549">
        <v>11</v>
      </c>
      <c r="S549">
        <v>14</v>
      </c>
      <c r="T549">
        <v>5</v>
      </c>
      <c r="U549">
        <v>12</v>
      </c>
      <c r="V549">
        <v>22</v>
      </c>
      <c r="W549">
        <v>1</v>
      </c>
    </row>
    <row r="550" spans="1:23" x14ac:dyDescent="0.25">
      <c r="A550" t="s">
        <v>2204</v>
      </c>
      <c r="B550">
        <v>62</v>
      </c>
      <c r="C550" s="2" t="s">
        <v>3424</v>
      </c>
      <c r="D550" t="s">
        <v>3425</v>
      </c>
      <c r="E550">
        <v>12</v>
      </c>
      <c r="F550" t="s">
        <v>35</v>
      </c>
      <c r="G550">
        <v>0.14000000000000001</v>
      </c>
      <c r="H550">
        <v>85.71</v>
      </c>
      <c r="I550">
        <v>0</v>
      </c>
      <c r="J550">
        <v>12</v>
      </c>
      <c r="K550" t="s">
        <v>2207</v>
      </c>
      <c r="L550">
        <v>0</v>
      </c>
      <c r="M550">
        <v>0</v>
      </c>
      <c r="N550">
        <v>0</v>
      </c>
      <c r="O550">
        <v>0</v>
      </c>
      <c r="P550">
        <v>191</v>
      </c>
      <c r="Q550">
        <v>184</v>
      </c>
      <c r="R550">
        <v>11</v>
      </c>
      <c r="S550">
        <v>12</v>
      </c>
      <c r="T550">
        <v>8</v>
      </c>
      <c r="U550">
        <v>12</v>
      </c>
      <c r="V550">
        <v>36</v>
      </c>
      <c r="W550">
        <v>1</v>
      </c>
    </row>
    <row r="551" spans="1:23" x14ac:dyDescent="0.25">
      <c r="A551" t="s">
        <v>2204</v>
      </c>
      <c r="B551">
        <v>62</v>
      </c>
      <c r="C551" s="2" t="s">
        <v>3426</v>
      </c>
      <c r="D551" t="s">
        <v>3427</v>
      </c>
      <c r="E551">
        <v>12</v>
      </c>
      <c r="F551" t="s">
        <v>35</v>
      </c>
      <c r="G551">
        <v>7.0000000000000007E-2</v>
      </c>
      <c r="H551">
        <v>171.42</v>
      </c>
      <c r="I551">
        <v>0</v>
      </c>
      <c r="J551">
        <v>12</v>
      </c>
      <c r="K551" t="s">
        <v>3183</v>
      </c>
      <c r="L551">
        <v>0</v>
      </c>
      <c r="M551">
        <v>0</v>
      </c>
      <c r="N551">
        <v>0</v>
      </c>
      <c r="O551">
        <v>0</v>
      </c>
      <c r="P551">
        <v>153</v>
      </c>
      <c r="Q551">
        <v>186</v>
      </c>
      <c r="R551">
        <v>11</v>
      </c>
      <c r="S551">
        <v>15</v>
      </c>
      <c r="T551">
        <v>13</v>
      </c>
      <c r="U551">
        <v>12</v>
      </c>
      <c r="V551">
        <v>22</v>
      </c>
      <c r="W551">
        <v>1</v>
      </c>
    </row>
    <row r="552" spans="1:23" x14ac:dyDescent="0.25">
      <c r="A552" t="s">
        <v>2204</v>
      </c>
      <c r="B552">
        <v>62</v>
      </c>
      <c r="C552" s="2" t="s">
        <v>3428</v>
      </c>
      <c r="D552" t="s">
        <v>3429</v>
      </c>
      <c r="E552">
        <v>12</v>
      </c>
      <c r="F552" t="s">
        <v>35</v>
      </c>
      <c r="G552">
        <v>0.42</v>
      </c>
      <c r="H552">
        <v>28.57</v>
      </c>
      <c r="I552">
        <v>0</v>
      </c>
      <c r="J552">
        <v>12</v>
      </c>
      <c r="K552" t="s">
        <v>3044</v>
      </c>
      <c r="L552">
        <v>0</v>
      </c>
      <c r="M552">
        <v>0</v>
      </c>
      <c r="N552">
        <v>0</v>
      </c>
      <c r="O552">
        <v>0</v>
      </c>
      <c r="P552">
        <v>145</v>
      </c>
      <c r="Q552">
        <v>231</v>
      </c>
      <c r="R552">
        <v>13</v>
      </c>
      <c r="S552">
        <v>16</v>
      </c>
      <c r="T552">
        <v>16</v>
      </c>
      <c r="U552">
        <v>12</v>
      </c>
      <c r="V552">
        <v>22</v>
      </c>
      <c r="W552">
        <v>1</v>
      </c>
    </row>
    <row r="553" spans="1:23" x14ac:dyDescent="0.25">
      <c r="A553" t="s">
        <v>2204</v>
      </c>
      <c r="B553">
        <v>62</v>
      </c>
      <c r="C553" s="2" t="s">
        <v>3430</v>
      </c>
      <c r="D553" t="s">
        <v>3431</v>
      </c>
      <c r="E553">
        <v>12</v>
      </c>
      <c r="F553" t="s">
        <v>35</v>
      </c>
      <c r="G553">
        <v>0.2</v>
      </c>
      <c r="H553">
        <v>60</v>
      </c>
      <c r="I553">
        <v>0</v>
      </c>
      <c r="J553">
        <v>12</v>
      </c>
      <c r="K553" t="s">
        <v>3432</v>
      </c>
      <c r="L553">
        <v>0</v>
      </c>
      <c r="M553">
        <v>0</v>
      </c>
      <c r="N553">
        <v>0</v>
      </c>
      <c r="O553">
        <v>0</v>
      </c>
      <c r="P553">
        <v>424</v>
      </c>
      <c r="Q553">
        <v>475</v>
      </c>
      <c r="R553">
        <v>18</v>
      </c>
      <c r="S553">
        <v>19</v>
      </c>
      <c r="T553">
        <v>38</v>
      </c>
      <c r="U553">
        <v>12</v>
      </c>
      <c r="V553">
        <v>22</v>
      </c>
      <c r="W553">
        <v>1</v>
      </c>
    </row>
    <row r="554" spans="1:23" x14ac:dyDescent="0.25">
      <c r="A554" t="s">
        <v>2204</v>
      </c>
      <c r="B554">
        <v>62</v>
      </c>
      <c r="C554" s="2" t="s">
        <v>3433</v>
      </c>
      <c r="D554" t="s">
        <v>3434</v>
      </c>
      <c r="E554">
        <v>13</v>
      </c>
      <c r="F554" t="s">
        <v>35</v>
      </c>
      <c r="G554">
        <v>0.49</v>
      </c>
      <c r="H554">
        <v>26.53</v>
      </c>
      <c r="I554">
        <v>0</v>
      </c>
      <c r="J554">
        <v>36</v>
      </c>
      <c r="K554" t="s">
        <v>2538</v>
      </c>
      <c r="L554">
        <v>0</v>
      </c>
      <c r="M554">
        <v>0</v>
      </c>
      <c r="N554">
        <v>0</v>
      </c>
      <c r="O554">
        <v>0</v>
      </c>
      <c r="P554">
        <v>503</v>
      </c>
      <c r="Q554">
        <v>502</v>
      </c>
      <c r="R554">
        <v>28</v>
      </c>
      <c r="S554">
        <v>29</v>
      </c>
      <c r="T554">
        <v>41</v>
      </c>
      <c r="U554">
        <v>36</v>
      </c>
      <c r="V554">
        <v>22</v>
      </c>
      <c r="W554">
        <v>1</v>
      </c>
    </row>
    <row r="555" spans="1:23" x14ac:dyDescent="0.25">
      <c r="A555" t="s">
        <v>2204</v>
      </c>
      <c r="B555">
        <v>62</v>
      </c>
      <c r="C555" s="2" t="s">
        <v>3435</v>
      </c>
      <c r="D555" t="s">
        <v>3436</v>
      </c>
      <c r="E555">
        <v>13</v>
      </c>
      <c r="F555" t="s">
        <v>35</v>
      </c>
      <c r="G555">
        <v>1.1000000000000001</v>
      </c>
      <c r="H555">
        <v>11.81</v>
      </c>
      <c r="I555">
        <v>24</v>
      </c>
      <c r="J555">
        <v>24</v>
      </c>
      <c r="K555" t="s">
        <v>2538</v>
      </c>
      <c r="L555">
        <v>10.18181818181818</v>
      </c>
      <c r="M555">
        <v>11.2</v>
      </c>
      <c r="N555">
        <v>0</v>
      </c>
      <c r="O555">
        <v>0</v>
      </c>
      <c r="P555">
        <v>320</v>
      </c>
      <c r="Q555">
        <v>293</v>
      </c>
      <c r="R555">
        <v>27</v>
      </c>
      <c r="S555">
        <v>31</v>
      </c>
      <c r="T555">
        <v>18</v>
      </c>
      <c r="U555">
        <v>24</v>
      </c>
      <c r="V555">
        <v>22</v>
      </c>
      <c r="W555">
        <v>1</v>
      </c>
    </row>
    <row r="556" spans="1:23" x14ac:dyDescent="0.25">
      <c r="A556" t="s">
        <v>2250</v>
      </c>
      <c r="B556">
        <v>116</v>
      </c>
      <c r="C556" s="2" t="s">
        <v>3437</v>
      </c>
      <c r="D556" t="s">
        <v>3438</v>
      </c>
      <c r="E556">
        <v>13</v>
      </c>
      <c r="F556" t="s">
        <v>35</v>
      </c>
      <c r="G556">
        <v>0.3</v>
      </c>
      <c r="H556">
        <v>43.33</v>
      </c>
      <c r="I556">
        <v>0</v>
      </c>
      <c r="J556">
        <v>16</v>
      </c>
      <c r="K556" t="s">
        <v>3317</v>
      </c>
      <c r="L556">
        <v>0</v>
      </c>
      <c r="M556">
        <v>0</v>
      </c>
      <c r="N556">
        <v>0</v>
      </c>
      <c r="O556">
        <v>0</v>
      </c>
      <c r="P556">
        <v>284</v>
      </c>
      <c r="Q556">
        <v>230</v>
      </c>
      <c r="R556">
        <v>9</v>
      </c>
      <c r="S556">
        <v>11</v>
      </c>
      <c r="T556">
        <v>28</v>
      </c>
      <c r="U556">
        <v>16</v>
      </c>
      <c r="V556">
        <v>22</v>
      </c>
      <c r="W556">
        <v>1</v>
      </c>
    </row>
    <row r="557" spans="1:23" x14ac:dyDescent="0.25">
      <c r="A557" t="s">
        <v>2204</v>
      </c>
      <c r="B557">
        <v>62</v>
      </c>
      <c r="C557" s="2" t="s">
        <v>3439</v>
      </c>
      <c r="D557" t="s">
        <v>3440</v>
      </c>
      <c r="E557">
        <v>15</v>
      </c>
      <c r="F557" t="s">
        <v>35</v>
      </c>
      <c r="G557">
        <v>0.21</v>
      </c>
      <c r="H557">
        <v>71.42</v>
      </c>
      <c r="I557">
        <v>0</v>
      </c>
      <c r="J557">
        <v>30</v>
      </c>
      <c r="K557" t="s">
        <v>3168</v>
      </c>
      <c r="L557">
        <v>0</v>
      </c>
      <c r="M557">
        <v>0</v>
      </c>
      <c r="N557">
        <v>0</v>
      </c>
      <c r="O557">
        <v>0</v>
      </c>
      <c r="P557">
        <v>106</v>
      </c>
      <c r="Q557">
        <v>53</v>
      </c>
      <c r="R557">
        <v>17</v>
      </c>
      <c r="S557">
        <v>19</v>
      </c>
      <c r="T557">
        <v>6</v>
      </c>
      <c r="U557">
        <v>30</v>
      </c>
      <c r="V557">
        <v>22</v>
      </c>
      <c r="W557">
        <v>1</v>
      </c>
    </row>
    <row r="558" spans="1:23" x14ac:dyDescent="0.25">
      <c r="A558" t="s">
        <v>2250</v>
      </c>
      <c r="B558">
        <v>116</v>
      </c>
      <c r="C558" s="2" t="s">
        <v>3441</v>
      </c>
      <c r="D558" t="s">
        <v>3442</v>
      </c>
      <c r="E558">
        <v>15</v>
      </c>
      <c r="F558" t="s">
        <v>35</v>
      </c>
      <c r="G558">
        <v>0.5</v>
      </c>
      <c r="H558">
        <v>30</v>
      </c>
      <c r="I558">
        <v>0</v>
      </c>
      <c r="J558">
        <v>50</v>
      </c>
      <c r="K558" t="s">
        <v>1115</v>
      </c>
      <c r="L558">
        <v>0</v>
      </c>
      <c r="M558">
        <v>0</v>
      </c>
      <c r="N558">
        <v>0</v>
      </c>
      <c r="O558">
        <v>0</v>
      </c>
      <c r="P558">
        <v>125</v>
      </c>
      <c r="Q558">
        <v>229</v>
      </c>
      <c r="R558">
        <v>25</v>
      </c>
      <c r="S558">
        <v>27</v>
      </c>
      <c r="T558">
        <v>4</v>
      </c>
      <c r="U558">
        <v>50</v>
      </c>
      <c r="V558">
        <v>22</v>
      </c>
      <c r="W558">
        <v>1</v>
      </c>
    </row>
    <row r="559" spans="1:23" x14ac:dyDescent="0.25">
      <c r="A559" t="s">
        <v>2250</v>
      </c>
      <c r="B559">
        <v>116</v>
      </c>
      <c r="C559" s="2" t="s">
        <v>3443</v>
      </c>
      <c r="D559" t="s">
        <v>3444</v>
      </c>
      <c r="E559">
        <v>16</v>
      </c>
      <c r="F559" t="s">
        <v>35</v>
      </c>
      <c r="G559">
        <v>0.64</v>
      </c>
      <c r="H559">
        <v>25</v>
      </c>
      <c r="I559">
        <v>0</v>
      </c>
      <c r="J559">
        <v>16</v>
      </c>
      <c r="K559" t="s">
        <v>3317</v>
      </c>
      <c r="L559">
        <v>0</v>
      </c>
      <c r="M559">
        <v>0</v>
      </c>
      <c r="N559">
        <v>0</v>
      </c>
      <c r="O559">
        <v>0</v>
      </c>
      <c r="P559">
        <v>278</v>
      </c>
      <c r="Q559">
        <v>169</v>
      </c>
      <c r="R559">
        <v>13</v>
      </c>
      <c r="S559">
        <v>16</v>
      </c>
      <c r="T559">
        <v>23</v>
      </c>
      <c r="U559">
        <v>16</v>
      </c>
      <c r="V559">
        <v>22</v>
      </c>
      <c r="W559">
        <v>1</v>
      </c>
    </row>
    <row r="560" spans="1:23" x14ac:dyDescent="0.25">
      <c r="A560" t="s">
        <v>2250</v>
      </c>
      <c r="B560">
        <v>116</v>
      </c>
      <c r="C560" s="2" t="s">
        <v>3445</v>
      </c>
      <c r="D560" t="s">
        <v>3446</v>
      </c>
      <c r="E560">
        <v>16</v>
      </c>
      <c r="F560" t="s">
        <v>35</v>
      </c>
      <c r="G560">
        <v>1.79</v>
      </c>
      <c r="H560">
        <v>8.93</v>
      </c>
      <c r="I560">
        <v>36</v>
      </c>
      <c r="J560">
        <v>18</v>
      </c>
      <c r="K560" t="s">
        <v>1115</v>
      </c>
      <c r="L560">
        <v>13.061452513966479</v>
      </c>
      <c r="M560">
        <v>23.38</v>
      </c>
      <c r="N560">
        <v>0</v>
      </c>
      <c r="O560">
        <v>0</v>
      </c>
      <c r="P560">
        <v>415</v>
      </c>
      <c r="Q560">
        <v>120</v>
      </c>
      <c r="R560">
        <v>42</v>
      </c>
      <c r="S560">
        <v>49</v>
      </c>
      <c r="T560">
        <v>19</v>
      </c>
      <c r="U560">
        <v>18</v>
      </c>
      <c r="V560">
        <v>22</v>
      </c>
      <c r="W560">
        <v>1</v>
      </c>
    </row>
    <row r="561" spans="1:23" x14ac:dyDescent="0.25">
      <c r="A561" t="s">
        <v>2250</v>
      </c>
      <c r="B561">
        <v>116</v>
      </c>
      <c r="C561" s="2" t="s">
        <v>3447</v>
      </c>
      <c r="D561" t="s">
        <v>3448</v>
      </c>
      <c r="E561">
        <v>17</v>
      </c>
      <c r="F561" t="s">
        <v>35</v>
      </c>
      <c r="G561">
        <v>0.51</v>
      </c>
      <c r="H561">
        <v>33.33</v>
      </c>
      <c r="I561">
        <v>0</v>
      </c>
      <c r="J561">
        <v>18</v>
      </c>
      <c r="K561" t="s">
        <v>2510</v>
      </c>
      <c r="L561">
        <v>0</v>
      </c>
      <c r="M561">
        <v>0</v>
      </c>
      <c r="N561">
        <v>0</v>
      </c>
      <c r="O561">
        <v>0</v>
      </c>
      <c r="P561">
        <v>487</v>
      </c>
      <c r="Q561">
        <v>498</v>
      </c>
      <c r="R561">
        <v>19</v>
      </c>
      <c r="S561">
        <v>21</v>
      </c>
      <c r="T561">
        <v>15</v>
      </c>
      <c r="U561">
        <v>18</v>
      </c>
      <c r="V561">
        <v>18</v>
      </c>
      <c r="W561">
        <v>1</v>
      </c>
    </row>
    <row r="562" spans="1:23" x14ac:dyDescent="0.25">
      <c r="A562" t="s">
        <v>2208</v>
      </c>
      <c r="B562">
        <v>41</v>
      </c>
      <c r="C562" s="2" t="s">
        <v>3449</v>
      </c>
      <c r="D562" t="s">
        <v>3450</v>
      </c>
      <c r="E562">
        <v>18</v>
      </c>
      <c r="F562" t="s">
        <v>35</v>
      </c>
      <c r="G562">
        <v>0.55000000000000004</v>
      </c>
      <c r="H562">
        <v>32.72</v>
      </c>
      <c r="I562">
        <v>0</v>
      </c>
      <c r="J562">
        <v>32</v>
      </c>
      <c r="K562" t="s">
        <v>2688</v>
      </c>
      <c r="L562">
        <v>0</v>
      </c>
      <c r="M562">
        <v>0</v>
      </c>
      <c r="N562">
        <v>0</v>
      </c>
      <c r="O562">
        <v>0</v>
      </c>
      <c r="P562">
        <v>209</v>
      </c>
      <c r="Q562">
        <v>253</v>
      </c>
      <c r="R562">
        <v>23</v>
      </c>
      <c r="S562">
        <v>25</v>
      </c>
      <c r="T562">
        <v>31</v>
      </c>
      <c r="U562">
        <v>32</v>
      </c>
      <c r="V562">
        <v>22</v>
      </c>
      <c r="W562">
        <v>1</v>
      </c>
    </row>
    <row r="563" spans="1:23" x14ac:dyDescent="0.25">
      <c r="A563" t="s">
        <v>2204</v>
      </c>
      <c r="B563">
        <v>62</v>
      </c>
      <c r="C563" s="2" t="s">
        <v>3451</v>
      </c>
      <c r="D563" t="s">
        <v>3452</v>
      </c>
      <c r="E563">
        <v>19</v>
      </c>
      <c r="F563" t="s">
        <v>35</v>
      </c>
      <c r="G563">
        <v>0.53</v>
      </c>
      <c r="H563">
        <v>35.840000000000003</v>
      </c>
      <c r="I563">
        <v>0</v>
      </c>
      <c r="J563">
        <v>24</v>
      </c>
      <c r="K563" t="s">
        <v>2710</v>
      </c>
      <c r="L563">
        <v>0</v>
      </c>
      <c r="M563">
        <v>0</v>
      </c>
      <c r="N563">
        <v>0</v>
      </c>
      <c r="O563">
        <v>0</v>
      </c>
      <c r="P563">
        <v>176</v>
      </c>
      <c r="Q563">
        <v>177</v>
      </c>
      <c r="R563">
        <v>23</v>
      </c>
      <c r="S563">
        <v>25</v>
      </c>
      <c r="T563">
        <v>17</v>
      </c>
      <c r="U563">
        <v>24</v>
      </c>
      <c r="V563">
        <v>22</v>
      </c>
      <c r="W563">
        <v>1</v>
      </c>
    </row>
    <row r="564" spans="1:23" x14ac:dyDescent="0.25">
      <c r="A564" t="s">
        <v>2250</v>
      </c>
      <c r="B564">
        <v>116</v>
      </c>
      <c r="C564" s="2" t="s">
        <v>3453</v>
      </c>
      <c r="D564" t="s">
        <v>3454</v>
      </c>
      <c r="E564">
        <v>19</v>
      </c>
      <c r="F564" t="s">
        <v>35</v>
      </c>
      <c r="G564">
        <v>1.1399999999999999</v>
      </c>
      <c r="H564">
        <v>16.66</v>
      </c>
      <c r="I564">
        <v>0</v>
      </c>
      <c r="J564">
        <v>50</v>
      </c>
      <c r="K564" t="s">
        <v>1115</v>
      </c>
      <c r="L564">
        <v>5.3333333333333321</v>
      </c>
      <c r="M564">
        <v>6.0799999999999983</v>
      </c>
      <c r="N564">
        <v>5.3333333333333321</v>
      </c>
      <c r="O564">
        <v>6.0799999999999983</v>
      </c>
      <c r="P564">
        <v>144</v>
      </c>
      <c r="Q564">
        <v>234</v>
      </c>
      <c r="R564">
        <v>23</v>
      </c>
      <c r="S564">
        <v>23</v>
      </c>
      <c r="T564">
        <v>17</v>
      </c>
      <c r="U564">
        <v>50</v>
      </c>
      <c r="V564">
        <v>22</v>
      </c>
      <c r="W564">
        <v>1</v>
      </c>
    </row>
    <row r="565" spans="1:23" x14ac:dyDescent="0.25">
      <c r="A565" t="s">
        <v>2250</v>
      </c>
      <c r="B565">
        <v>116</v>
      </c>
      <c r="C565" s="2" t="s">
        <v>3455</v>
      </c>
      <c r="D565" t="s">
        <v>3456</v>
      </c>
      <c r="E565">
        <v>21</v>
      </c>
      <c r="F565" t="s">
        <v>35</v>
      </c>
      <c r="G565">
        <v>0.43</v>
      </c>
      <c r="H565">
        <v>48.83</v>
      </c>
      <c r="I565">
        <v>0</v>
      </c>
      <c r="J565">
        <v>24</v>
      </c>
      <c r="K565" t="s">
        <v>2649</v>
      </c>
      <c r="L565">
        <v>0</v>
      </c>
      <c r="M565">
        <v>0</v>
      </c>
      <c r="N565">
        <v>0</v>
      </c>
      <c r="O565">
        <v>0</v>
      </c>
      <c r="P565">
        <v>43</v>
      </c>
      <c r="Q565">
        <v>353</v>
      </c>
      <c r="R565">
        <v>15</v>
      </c>
      <c r="S565">
        <v>18</v>
      </c>
      <c r="T565">
        <v>5</v>
      </c>
      <c r="U565">
        <v>24</v>
      </c>
      <c r="V565">
        <v>22</v>
      </c>
      <c r="W565">
        <v>1</v>
      </c>
    </row>
    <row r="566" spans="1:23" x14ac:dyDescent="0.25">
      <c r="A566" t="s">
        <v>2250</v>
      </c>
      <c r="B566">
        <v>116</v>
      </c>
      <c r="C566" s="2" t="s">
        <v>3457</v>
      </c>
      <c r="D566" t="s">
        <v>3458</v>
      </c>
      <c r="E566">
        <v>21</v>
      </c>
      <c r="F566" t="s">
        <v>35</v>
      </c>
      <c r="G566">
        <v>0.42</v>
      </c>
      <c r="H566">
        <v>50</v>
      </c>
      <c r="I566">
        <v>0</v>
      </c>
      <c r="J566">
        <v>36</v>
      </c>
      <c r="K566" t="s">
        <v>2649</v>
      </c>
      <c r="L566">
        <v>0</v>
      </c>
      <c r="M566">
        <v>0</v>
      </c>
      <c r="N566">
        <v>0</v>
      </c>
      <c r="O566">
        <v>0</v>
      </c>
      <c r="P566">
        <v>120</v>
      </c>
      <c r="Q566">
        <v>188</v>
      </c>
      <c r="R566">
        <v>20</v>
      </c>
      <c r="S566">
        <v>23</v>
      </c>
      <c r="T566">
        <v>9</v>
      </c>
      <c r="U566">
        <v>36</v>
      </c>
      <c r="V566">
        <v>22</v>
      </c>
      <c r="W566">
        <v>1</v>
      </c>
    </row>
    <row r="567" spans="1:23" x14ac:dyDescent="0.25">
      <c r="A567" t="s">
        <v>2204</v>
      </c>
      <c r="B567">
        <v>62</v>
      </c>
      <c r="C567" s="2" t="s">
        <v>3459</v>
      </c>
      <c r="D567" t="s">
        <v>3460</v>
      </c>
      <c r="E567">
        <v>22</v>
      </c>
      <c r="F567" t="s">
        <v>35</v>
      </c>
      <c r="G567">
        <v>0.37</v>
      </c>
      <c r="H567">
        <v>59.45</v>
      </c>
      <c r="I567">
        <v>0</v>
      </c>
      <c r="J567">
        <v>30</v>
      </c>
      <c r="K567" t="s">
        <v>3461</v>
      </c>
      <c r="L567">
        <v>0</v>
      </c>
      <c r="M567">
        <v>0</v>
      </c>
      <c r="N567">
        <v>0</v>
      </c>
      <c r="O567">
        <v>0</v>
      </c>
      <c r="P567">
        <v>172</v>
      </c>
      <c r="Q567">
        <v>131</v>
      </c>
      <c r="R567">
        <v>21</v>
      </c>
      <c r="S567">
        <v>23</v>
      </c>
      <c r="T567">
        <v>8</v>
      </c>
      <c r="U567">
        <v>30</v>
      </c>
      <c r="V567">
        <v>22</v>
      </c>
      <c r="W567">
        <v>1</v>
      </c>
    </row>
    <row r="568" spans="1:23" x14ac:dyDescent="0.25">
      <c r="A568" t="s">
        <v>2204</v>
      </c>
      <c r="B568">
        <v>62</v>
      </c>
      <c r="C568" s="2" t="s">
        <v>3462</v>
      </c>
      <c r="D568" t="s">
        <v>3463</v>
      </c>
      <c r="E568">
        <v>24</v>
      </c>
      <c r="F568" t="s">
        <v>35</v>
      </c>
      <c r="G568">
        <v>0.56000000000000005</v>
      </c>
      <c r="H568">
        <v>42.85</v>
      </c>
      <c r="I568">
        <v>0</v>
      </c>
      <c r="J568">
        <v>24</v>
      </c>
      <c r="K568" t="s">
        <v>2357</v>
      </c>
      <c r="L568">
        <v>0</v>
      </c>
      <c r="M568">
        <v>0</v>
      </c>
      <c r="N568">
        <v>0</v>
      </c>
      <c r="O568">
        <v>0</v>
      </c>
      <c r="P568">
        <v>396</v>
      </c>
      <c r="Q568">
        <v>287</v>
      </c>
      <c r="R568">
        <v>28</v>
      </c>
      <c r="S568">
        <v>31</v>
      </c>
      <c r="T568">
        <v>27</v>
      </c>
      <c r="U568">
        <v>24</v>
      </c>
      <c r="V568">
        <v>18</v>
      </c>
      <c r="W568">
        <v>1</v>
      </c>
    </row>
    <row r="569" spans="1:23" x14ac:dyDescent="0.25">
      <c r="A569" t="s">
        <v>2250</v>
      </c>
      <c r="B569">
        <v>116</v>
      </c>
      <c r="C569" s="2" t="s">
        <v>3464</v>
      </c>
      <c r="D569" t="s">
        <v>3465</v>
      </c>
      <c r="E569">
        <v>24</v>
      </c>
      <c r="F569" t="s">
        <v>35</v>
      </c>
      <c r="G569">
        <v>0.88</v>
      </c>
      <c r="H569">
        <v>27.27</v>
      </c>
      <c r="I569">
        <v>0</v>
      </c>
      <c r="J569">
        <v>24</v>
      </c>
      <c r="K569" t="s">
        <v>2649</v>
      </c>
      <c r="L569">
        <v>0</v>
      </c>
      <c r="M569">
        <v>0</v>
      </c>
      <c r="N569">
        <v>0</v>
      </c>
      <c r="O569">
        <v>0</v>
      </c>
      <c r="P569">
        <v>348</v>
      </c>
      <c r="Q569">
        <v>271</v>
      </c>
      <c r="R569">
        <v>19</v>
      </c>
      <c r="S569">
        <v>21</v>
      </c>
      <c r="T569">
        <v>11</v>
      </c>
      <c r="U569">
        <v>24</v>
      </c>
      <c r="V569">
        <v>22</v>
      </c>
      <c r="W569">
        <v>1</v>
      </c>
    </row>
    <row r="570" spans="1:23" x14ac:dyDescent="0.25">
      <c r="A570" t="s">
        <v>2250</v>
      </c>
      <c r="B570">
        <v>116</v>
      </c>
      <c r="C570" s="2" t="s">
        <v>3466</v>
      </c>
      <c r="D570" t="s">
        <v>3467</v>
      </c>
      <c r="E570">
        <v>25</v>
      </c>
      <c r="F570" t="s">
        <v>35</v>
      </c>
      <c r="G570">
        <v>0.94</v>
      </c>
      <c r="H570">
        <v>26.59</v>
      </c>
      <c r="I570">
        <v>0</v>
      </c>
      <c r="J570">
        <v>72</v>
      </c>
      <c r="K570" t="s">
        <v>3468</v>
      </c>
      <c r="L570">
        <v>0</v>
      </c>
      <c r="M570">
        <v>0</v>
      </c>
      <c r="N570">
        <v>0</v>
      </c>
      <c r="O570">
        <v>0</v>
      </c>
      <c r="P570">
        <v>257</v>
      </c>
      <c r="Q570">
        <v>136</v>
      </c>
      <c r="R570">
        <v>24</v>
      </c>
      <c r="S570">
        <v>25</v>
      </c>
      <c r="T570">
        <v>14</v>
      </c>
      <c r="U570">
        <v>72</v>
      </c>
      <c r="V570">
        <v>22</v>
      </c>
      <c r="W570">
        <v>1</v>
      </c>
    </row>
    <row r="571" spans="1:23" x14ac:dyDescent="0.25">
      <c r="A571" t="s">
        <v>2250</v>
      </c>
      <c r="B571">
        <v>116</v>
      </c>
      <c r="C571" s="2" t="s">
        <v>3469</v>
      </c>
      <c r="D571" t="s">
        <v>3470</v>
      </c>
      <c r="E571">
        <v>25</v>
      </c>
      <c r="F571" t="s">
        <v>35</v>
      </c>
      <c r="G571">
        <v>0.79</v>
      </c>
      <c r="H571">
        <v>31.64</v>
      </c>
      <c r="I571">
        <v>0</v>
      </c>
      <c r="J571">
        <v>72</v>
      </c>
      <c r="K571" t="s">
        <v>3468</v>
      </c>
      <c r="L571">
        <v>0</v>
      </c>
      <c r="M571">
        <v>0</v>
      </c>
      <c r="N571">
        <v>0</v>
      </c>
      <c r="O571">
        <v>0</v>
      </c>
      <c r="P571">
        <v>276</v>
      </c>
      <c r="Q571">
        <v>190</v>
      </c>
      <c r="R571">
        <v>22</v>
      </c>
      <c r="S571">
        <v>24</v>
      </c>
      <c r="T571">
        <v>27</v>
      </c>
      <c r="U571">
        <v>72</v>
      </c>
      <c r="V571">
        <v>22</v>
      </c>
      <c r="W571">
        <v>1</v>
      </c>
    </row>
    <row r="572" spans="1:23" x14ac:dyDescent="0.25">
      <c r="A572" t="s">
        <v>2250</v>
      </c>
      <c r="B572">
        <v>116</v>
      </c>
      <c r="C572" s="2" t="s">
        <v>3471</v>
      </c>
      <c r="D572" t="s">
        <v>3472</v>
      </c>
      <c r="E572">
        <v>29</v>
      </c>
      <c r="F572" t="s">
        <v>35</v>
      </c>
      <c r="G572">
        <v>0.92</v>
      </c>
      <c r="H572">
        <v>32.6</v>
      </c>
      <c r="I572">
        <v>0</v>
      </c>
      <c r="J572">
        <v>36</v>
      </c>
      <c r="K572" t="s">
        <v>3358</v>
      </c>
      <c r="L572">
        <v>0</v>
      </c>
      <c r="M572">
        <v>0</v>
      </c>
      <c r="N572">
        <v>0</v>
      </c>
      <c r="O572">
        <v>0</v>
      </c>
      <c r="P572">
        <v>241</v>
      </c>
      <c r="Q572">
        <v>216</v>
      </c>
      <c r="R572">
        <v>24</v>
      </c>
      <c r="S572">
        <v>33</v>
      </c>
      <c r="T572">
        <v>19</v>
      </c>
      <c r="U572">
        <v>36</v>
      </c>
      <c r="V572">
        <v>18</v>
      </c>
      <c r="W572">
        <v>1</v>
      </c>
    </row>
    <row r="573" spans="1:23" x14ac:dyDescent="0.25">
      <c r="A573" t="s">
        <v>2250</v>
      </c>
      <c r="B573">
        <v>116</v>
      </c>
      <c r="C573" s="2" t="s">
        <v>3473</v>
      </c>
      <c r="D573" t="s">
        <v>3474</v>
      </c>
      <c r="E573">
        <v>38</v>
      </c>
      <c r="F573" t="s">
        <v>35</v>
      </c>
      <c r="G573">
        <v>2.16</v>
      </c>
      <c r="H573">
        <v>17.59</v>
      </c>
      <c r="I573">
        <v>0</v>
      </c>
      <c r="J573">
        <v>50</v>
      </c>
      <c r="K573" t="s">
        <v>1115</v>
      </c>
      <c r="L573">
        <v>0.40740740740740827</v>
      </c>
      <c r="M573">
        <v>0.880000000000002</v>
      </c>
      <c r="N573">
        <v>0.40740740740740827</v>
      </c>
      <c r="O573">
        <v>0.880000000000002</v>
      </c>
      <c r="P573">
        <v>944</v>
      </c>
      <c r="Q573">
        <v>1076</v>
      </c>
      <c r="R573">
        <v>62</v>
      </c>
      <c r="S573">
        <v>64</v>
      </c>
      <c r="T573">
        <v>81</v>
      </c>
      <c r="U573">
        <v>50</v>
      </c>
      <c r="V573">
        <v>18</v>
      </c>
      <c r="W57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workbookViewId="0"/>
  </sheetViews>
  <sheetFormatPr baseColWidth="10" defaultRowHeight="15" x14ac:dyDescent="0.25"/>
  <cols>
    <col min="2" max="2" width="0" hidden="1" customWidth="1"/>
    <col min="3" max="3" width="15.7109375" style="2" bestFit="1" customWidth="1"/>
    <col min="4" max="4" width="70.85546875" bestFit="1" customWidth="1"/>
    <col min="5" max="5" width="8.85546875" hidden="1" customWidth="1"/>
    <col min="7" max="7" width="8.85546875" customWidth="1"/>
  </cols>
  <sheetData>
    <row r="1" spans="1:20" x14ac:dyDescent="0.25">
      <c r="A1" t="s">
        <v>0</v>
      </c>
      <c r="B1" t="s">
        <v>0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22</v>
      </c>
    </row>
    <row r="2" spans="1:20" x14ac:dyDescent="0.25">
      <c r="A2" t="s">
        <v>3475</v>
      </c>
      <c r="B2">
        <v>0</v>
      </c>
      <c r="C2" s="2" t="s">
        <v>3476</v>
      </c>
      <c r="D2" t="s">
        <v>3477</v>
      </c>
      <c r="E2">
        <v>364</v>
      </c>
      <c r="F2" t="s">
        <v>35</v>
      </c>
      <c r="G2">
        <v>21.72</v>
      </c>
      <c r="H2">
        <v>17.670000000000002</v>
      </c>
      <c r="I2">
        <v>12</v>
      </c>
      <c r="J2">
        <v>12</v>
      </c>
      <c r="K2" t="s">
        <v>27</v>
      </c>
      <c r="L2">
        <v>1.241252302025782</v>
      </c>
      <c r="M2">
        <v>26.959999999999969</v>
      </c>
      <c r="N2">
        <v>0.68876611418047773</v>
      </c>
      <c r="O2">
        <v>14.95999999999998</v>
      </c>
      <c r="P2">
        <v>7181</v>
      </c>
      <c r="Q2">
        <v>6225</v>
      </c>
      <c r="R2">
        <v>387</v>
      </c>
      <c r="S2">
        <v>559</v>
      </c>
      <c r="T2">
        <v>20</v>
      </c>
    </row>
    <row r="3" spans="1:20" x14ac:dyDescent="0.25">
      <c r="A3" t="s">
        <v>3475</v>
      </c>
      <c r="B3">
        <v>0</v>
      </c>
      <c r="C3" s="2" t="s">
        <v>3478</v>
      </c>
      <c r="D3" t="s">
        <v>3479</v>
      </c>
      <c r="E3">
        <v>0</v>
      </c>
      <c r="F3" t="s">
        <v>35</v>
      </c>
      <c r="G3">
        <v>0</v>
      </c>
      <c r="H3">
        <v>0</v>
      </c>
      <c r="I3">
        <v>0</v>
      </c>
      <c r="J3">
        <v>18</v>
      </c>
      <c r="K3" t="s">
        <v>165</v>
      </c>
      <c r="L3">
        <v>0</v>
      </c>
      <c r="M3">
        <v>0</v>
      </c>
      <c r="N3">
        <v>0</v>
      </c>
      <c r="O3">
        <v>0</v>
      </c>
      <c r="P3">
        <v>517</v>
      </c>
      <c r="Q3">
        <v>787</v>
      </c>
      <c r="R3">
        <v>0</v>
      </c>
      <c r="S3">
        <v>5</v>
      </c>
      <c r="T3">
        <v>10</v>
      </c>
    </row>
    <row r="4" spans="1:20" x14ac:dyDescent="0.25">
      <c r="A4" t="s">
        <v>3475</v>
      </c>
      <c r="B4">
        <v>0</v>
      </c>
      <c r="C4" s="2" t="s">
        <v>3480</v>
      </c>
      <c r="D4" t="s">
        <v>3481</v>
      </c>
      <c r="E4">
        <v>26</v>
      </c>
      <c r="F4" t="s">
        <v>35</v>
      </c>
      <c r="G4">
        <v>4.21</v>
      </c>
      <c r="H4">
        <v>6.88</v>
      </c>
      <c r="I4">
        <v>180</v>
      </c>
      <c r="J4">
        <v>12</v>
      </c>
      <c r="K4" t="s">
        <v>27</v>
      </c>
      <c r="L4">
        <v>29.824228028503558</v>
      </c>
      <c r="M4">
        <v>125.56</v>
      </c>
      <c r="N4">
        <v>0</v>
      </c>
      <c r="O4">
        <v>0</v>
      </c>
      <c r="P4">
        <v>1699</v>
      </c>
      <c r="Q4">
        <v>911</v>
      </c>
      <c r="R4">
        <v>77</v>
      </c>
      <c r="S4">
        <v>120</v>
      </c>
      <c r="T4">
        <v>10</v>
      </c>
    </row>
    <row r="5" spans="1:20" x14ac:dyDescent="0.25">
      <c r="A5" t="s">
        <v>3475</v>
      </c>
      <c r="B5">
        <v>0</v>
      </c>
      <c r="C5" s="2" t="s">
        <v>3482</v>
      </c>
      <c r="D5" t="s">
        <v>3483</v>
      </c>
      <c r="E5">
        <v>74</v>
      </c>
      <c r="F5" t="s">
        <v>35</v>
      </c>
      <c r="G5">
        <v>3.57</v>
      </c>
      <c r="H5">
        <v>21</v>
      </c>
      <c r="I5">
        <v>0</v>
      </c>
      <c r="J5">
        <v>12</v>
      </c>
      <c r="K5" t="s">
        <v>3484</v>
      </c>
      <c r="L5">
        <v>15.27170868347339</v>
      </c>
      <c r="M5">
        <v>54.52</v>
      </c>
      <c r="N5">
        <v>15.27170868347339</v>
      </c>
      <c r="O5">
        <v>54.52</v>
      </c>
      <c r="P5">
        <v>973</v>
      </c>
      <c r="Q5">
        <v>722</v>
      </c>
      <c r="R5">
        <v>45</v>
      </c>
      <c r="S5">
        <v>64</v>
      </c>
      <c r="T5">
        <v>8</v>
      </c>
    </row>
    <row r="6" spans="1:20" x14ac:dyDescent="0.25">
      <c r="A6" t="s">
        <v>3475</v>
      </c>
      <c r="B6">
        <v>0</v>
      </c>
      <c r="C6" s="2" t="s">
        <v>3485</v>
      </c>
      <c r="D6" t="s">
        <v>3486</v>
      </c>
      <c r="E6">
        <v>2</v>
      </c>
      <c r="F6" t="s">
        <v>35</v>
      </c>
      <c r="G6">
        <v>0.13</v>
      </c>
      <c r="H6">
        <v>15.38</v>
      </c>
      <c r="I6">
        <v>24</v>
      </c>
      <c r="J6">
        <v>24</v>
      </c>
      <c r="K6" t="s">
        <v>3487</v>
      </c>
      <c r="L6">
        <v>6.6153846153846168</v>
      </c>
      <c r="M6">
        <v>0.86000000000000021</v>
      </c>
      <c r="N6">
        <v>0</v>
      </c>
      <c r="O6">
        <v>0</v>
      </c>
      <c r="P6">
        <v>64</v>
      </c>
      <c r="Q6">
        <v>61</v>
      </c>
      <c r="R6">
        <v>4</v>
      </c>
      <c r="S6">
        <v>5</v>
      </c>
      <c r="T6">
        <v>5</v>
      </c>
    </row>
    <row r="7" spans="1:20" x14ac:dyDescent="0.25">
      <c r="A7" t="s">
        <v>3475</v>
      </c>
      <c r="B7">
        <v>0</v>
      </c>
      <c r="C7" s="2" t="s">
        <v>3488</v>
      </c>
      <c r="D7" t="s">
        <v>3489</v>
      </c>
      <c r="E7">
        <v>2</v>
      </c>
      <c r="F7" t="s">
        <v>35</v>
      </c>
      <c r="G7">
        <v>0.23</v>
      </c>
      <c r="H7">
        <v>8.69</v>
      </c>
      <c r="I7">
        <v>12</v>
      </c>
      <c r="J7">
        <v>12</v>
      </c>
      <c r="K7" t="s">
        <v>3490</v>
      </c>
      <c r="L7">
        <v>13.304347826086961</v>
      </c>
      <c r="M7">
        <v>3.06</v>
      </c>
      <c r="N7">
        <v>0</v>
      </c>
      <c r="O7">
        <v>0</v>
      </c>
      <c r="P7">
        <v>81</v>
      </c>
      <c r="Q7">
        <v>62</v>
      </c>
      <c r="R7">
        <v>2</v>
      </c>
      <c r="S7">
        <v>5</v>
      </c>
      <c r="T7">
        <v>5</v>
      </c>
    </row>
    <row r="8" spans="1:20" x14ac:dyDescent="0.25">
      <c r="A8" t="s">
        <v>3475</v>
      </c>
      <c r="B8">
        <v>0</v>
      </c>
      <c r="C8" s="2" t="s">
        <v>3491</v>
      </c>
      <c r="D8" t="s">
        <v>3492</v>
      </c>
      <c r="E8">
        <v>2</v>
      </c>
      <c r="F8" t="s">
        <v>35</v>
      </c>
      <c r="G8">
        <v>0.28000000000000003</v>
      </c>
      <c r="H8">
        <v>7.14</v>
      </c>
      <c r="I8">
        <v>6</v>
      </c>
      <c r="J8">
        <v>6</v>
      </c>
      <c r="K8" t="s">
        <v>3493</v>
      </c>
      <c r="L8">
        <v>14.857142857142859</v>
      </c>
      <c r="M8">
        <v>4.16</v>
      </c>
      <c r="N8">
        <v>0</v>
      </c>
      <c r="O8">
        <v>0</v>
      </c>
      <c r="P8">
        <v>55</v>
      </c>
      <c r="Q8">
        <v>32</v>
      </c>
      <c r="R8">
        <v>5</v>
      </c>
      <c r="S8">
        <v>5</v>
      </c>
      <c r="T8">
        <v>5</v>
      </c>
    </row>
    <row r="9" spans="1:20" x14ac:dyDescent="0.25">
      <c r="A9" t="s">
        <v>3475</v>
      </c>
      <c r="B9">
        <v>0</v>
      </c>
      <c r="C9" s="2" t="s">
        <v>3494</v>
      </c>
      <c r="D9" t="s">
        <v>3495</v>
      </c>
      <c r="E9">
        <v>3</v>
      </c>
      <c r="F9" t="s">
        <v>35</v>
      </c>
      <c r="G9">
        <v>0.12</v>
      </c>
      <c r="H9">
        <v>33.33</v>
      </c>
      <c r="I9">
        <v>0</v>
      </c>
      <c r="J9">
        <v>12</v>
      </c>
      <c r="K9" t="s">
        <v>3496</v>
      </c>
      <c r="L9">
        <v>0</v>
      </c>
      <c r="M9">
        <v>0</v>
      </c>
      <c r="N9">
        <v>0</v>
      </c>
      <c r="O9">
        <v>0</v>
      </c>
      <c r="P9">
        <v>26</v>
      </c>
      <c r="Q9">
        <v>36</v>
      </c>
      <c r="R9">
        <v>1</v>
      </c>
      <c r="S9">
        <v>2</v>
      </c>
      <c r="T9">
        <v>5</v>
      </c>
    </row>
    <row r="10" spans="1:20" x14ac:dyDescent="0.25">
      <c r="A10" t="s">
        <v>3475</v>
      </c>
      <c r="B10">
        <v>0</v>
      </c>
      <c r="C10" s="2" t="s">
        <v>3497</v>
      </c>
      <c r="D10" t="s">
        <v>3498</v>
      </c>
      <c r="E10">
        <v>3</v>
      </c>
      <c r="F10" t="s">
        <v>35</v>
      </c>
      <c r="G10">
        <v>0.21</v>
      </c>
      <c r="H10">
        <v>14.28</v>
      </c>
      <c r="I10">
        <v>6</v>
      </c>
      <c r="J10">
        <v>6</v>
      </c>
      <c r="K10" t="s">
        <v>3493</v>
      </c>
      <c r="L10">
        <v>7.7142857142857144</v>
      </c>
      <c r="M10">
        <v>1.62</v>
      </c>
      <c r="N10">
        <v>0</v>
      </c>
      <c r="O10">
        <v>0</v>
      </c>
      <c r="P10">
        <v>52</v>
      </c>
      <c r="Q10">
        <v>65</v>
      </c>
      <c r="R10">
        <v>6</v>
      </c>
      <c r="S10">
        <v>6</v>
      </c>
      <c r="T10">
        <v>5</v>
      </c>
    </row>
    <row r="11" spans="1:20" x14ac:dyDescent="0.25">
      <c r="A11" t="s">
        <v>3475</v>
      </c>
      <c r="B11">
        <v>0</v>
      </c>
      <c r="C11" s="2" t="s">
        <v>3499</v>
      </c>
      <c r="D11" t="s">
        <v>3500</v>
      </c>
      <c r="E11">
        <v>4</v>
      </c>
      <c r="F11" t="s">
        <v>35</v>
      </c>
      <c r="G11">
        <v>0.06</v>
      </c>
      <c r="H11">
        <v>66.66</v>
      </c>
      <c r="I11">
        <v>0</v>
      </c>
      <c r="J11">
        <v>12</v>
      </c>
      <c r="K11" t="s">
        <v>3501</v>
      </c>
      <c r="L11">
        <v>0</v>
      </c>
      <c r="M11">
        <v>0</v>
      </c>
      <c r="N11">
        <v>0</v>
      </c>
      <c r="O11">
        <v>0</v>
      </c>
      <c r="P11">
        <v>42</v>
      </c>
      <c r="Q11">
        <v>26</v>
      </c>
      <c r="R11">
        <v>0</v>
      </c>
      <c r="S11">
        <v>1</v>
      </c>
      <c r="T11">
        <v>5</v>
      </c>
    </row>
    <row r="12" spans="1:20" x14ac:dyDescent="0.25">
      <c r="A12" t="s">
        <v>3475</v>
      </c>
      <c r="B12">
        <v>0</v>
      </c>
      <c r="C12" s="2" t="s">
        <v>3502</v>
      </c>
      <c r="D12" t="s">
        <v>3503</v>
      </c>
      <c r="E12">
        <v>4</v>
      </c>
      <c r="F12" t="s">
        <v>35</v>
      </c>
      <c r="G12">
        <v>0.22</v>
      </c>
      <c r="H12">
        <v>18.18</v>
      </c>
      <c r="I12">
        <v>24</v>
      </c>
      <c r="J12">
        <v>12</v>
      </c>
      <c r="K12" t="s">
        <v>3490</v>
      </c>
      <c r="L12">
        <v>3.818181818181817</v>
      </c>
      <c r="M12">
        <v>0.83999999999999964</v>
      </c>
      <c r="N12">
        <v>0</v>
      </c>
      <c r="O12">
        <v>0</v>
      </c>
      <c r="P12">
        <v>115</v>
      </c>
      <c r="Q12">
        <v>86</v>
      </c>
      <c r="R12">
        <v>6</v>
      </c>
      <c r="S12">
        <v>9</v>
      </c>
      <c r="T12">
        <v>5</v>
      </c>
    </row>
    <row r="13" spans="1:20" x14ac:dyDescent="0.25">
      <c r="A13" t="s">
        <v>3475</v>
      </c>
      <c r="B13">
        <v>0</v>
      </c>
      <c r="C13" s="2" t="s">
        <v>3504</v>
      </c>
      <c r="D13" t="s">
        <v>3505</v>
      </c>
      <c r="E13">
        <v>5</v>
      </c>
      <c r="F13" t="s">
        <v>35</v>
      </c>
      <c r="G13">
        <v>0.12</v>
      </c>
      <c r="H13">
        <v>41.66</v>
      </c>
      <c r="I13">
        <v>0</v>
      </c>
      <c r="J13">
        <v>6</v>
      </c>
      <c r="K13" t="s">
        <v>3506</v>
      </c>
      <c r="L13">
        <v>0</v>
      </c>
      <c r="M13">
        <v>0</v>
      </c>
      <c r="N13">
        <v>0</v>
      </c>
      <c r="O13">
        <v>0</v>
      </c>
      <c r="P13">
        <v>17</v>
      </c>
      <c r="Q13">
        <v>7</v>
      </c>
      <c r="R13">
        <v>3</v>
      </c>
      <c r="S13">
        <v>3</v>
      </c>
      <c r="T13">
        <v>5</v>
      </c>
    </row>
    <row r="14" spans="1:20" x14ac:dyDescent="0.25">
      <c r="A14" t="s">
        <v>3475</v>
      </c>
      <c r="B14">
        <v>0</v>
      </c>
      <c r="C14" s="2" t="s">
        <v>3507</v>
      </c>
      <c r="D14" t="s">
        <v>3508</v>
      </c>
      <c r="E14">
        <v>6</v>
      </c>
      <c r="F14" t="s">
        <v>35</v>
      </c>
      <c r="G14">
        <v>0</v>
      </c>
      <c r="H14">
        <v>0</v>
      </c>
      <c r="I14">
        <v>0</v>
      </c>
      <c r="J14">
        <v>12</v>
      </c>
      <c r="K14" t="s">
        <v>165</v>
      </c>
      <c r="L14">
        <v>0</v>
      </c>
      <c r="M14">
        <v>0</v>
      </c>
      <c r="N14">
        <v>0</v>
      </c>
      <c r="O14">
        <v>0</v>
      </c>
      <c r="P14">
        <v>54</v>
      </c>
      <c r="Q14">
        <v>52</v>
      </c>
      <c r="R14">
        <v>2</v>
      </c>
      <c r="S14">
        <v>2</v>
      </c>
      <c r="T14">
        <v>5</v>
      </c>
    </row>
    <row r="15" spans="1:20" x14ac:dyDescent="0.25">
      <c r="A15" t="s">
        <v>3475</v>
      </c>
      <c r="B15">
        <v>0</v>
      </c>
      <c r="C15" s="2" t="s">
        <v>3509</v>
      </c>
      <c r="D15" t="s">
        <v>3510</v>
      </c>
      <c r="E15">
        <v>6</v>
      </c>
      <c r="F15" t="s">
        <v>35</v>
      </c>
      <c r="G15">
        <v>0.28000000000000003</v>
      </c>
      <c r="H15">
        <v>21.42</v>
      </c>
      <c r="I15">
        <v>24</v>
      </c>
      <c r="J15">
        <v>12</v>
      </c>
      <c r="K15" t="s">
        <v>3490</v>
      </c>
      <c r="L15">
        <v>0.57142857142857295</v>
      </c>
      <c r="M15">
        <v>0.16000000000000039</v>
      </c>
      <c r="N15">
        <v>0</v>
      </c>
      <c r="O15">
        <v>0</v>
      </c>
      <c r="P15">
        <v>106</v>
      </c>
      <c r="Q15">
        <v>108</v>
      </c>
      <c r="R15">
        <v>7</v>
      </c>
      <c r="S15">
        <v>11</v>
      </c>
      <c r="T15">
        <v>5</v>
      </c>
    </row>
    <row r="16" spans="1:20" x14ac:dyDescent="0.25">
      <c r="A16" t="s">
        <v>3475</v>
      </c>
      <c r="B16">
        <v>0</v>
      </c>
      <c r="C16" s="2" t="s">
        <v>3511</v>
      </c>
      <c r="D16" t="s">
        <v>3512</v>
      </c>
      <c r="E16">
        <v>6</v>
      </c>
      <c r="F16" t="s">
        <v>35</v>
      </c>
      <c r="G16">
        <v>0</v>
      </c>
      <c r="H16">
        <v>0</v>
      </c>
      <c r="I16">
        <v>0</v>
      </c>
      <c r="J16">
        <v>6</v>
      </c>
      <c r="K16" t="s">
        <v>3513</v>
      </c>
      <c r="L16">
        <v>0</v>
      </c>
      <c r="M16">
        <v>0</v>
      </c>
      <c r="N16">
        <v>0</v>
      </c>
      <c r="O16">
        <v>0</v>
      </c>
      <c r="P16">
        <v>25</v>
      </c>
      <c r="Q16">
        <v>4</v>
      </c>
      <c r="R16">
        <v>1</v>
      </c>
      <c r="S16">
        <v>1</v>
      </c>
      <c r="T16">
        <v>5</v>
      </c>
    </row>
    <row r="17" spans="1:20" x14ac:dyDescent="0.25">
      <c r="A17" t="s">
        <v>3475</v>
      </c>
      <c r="B17">
        <v>0</v>
      </c>
      <c r="C17" s="2" t="s">
        <v>3514</v>
      </c>
      <c r="D17" t="s">
        <v>3515</v>
      </c>
      <c r="E17">
        <v>7</v>
      </c>
      <c r="F17" t="s">
        <v>35</v>
      </c>
      <c r="G17">
        <v>0.83</v>
      </c>
      <c r="H17">
        <v>9.6300000000000008</v>
      </c>
      <c r="I17">
        <v>24</v>
      </c>
      <c r="J17">
        <v>24</v>
      </c>
      <c r="K17" t="s">
        <v>3487</v>
      </c>
      <c r="L17">
        <v>13.56626506024096</v>
      </c>
      <c r="M17">
        <v>11.26</v>
      </c>
      <c r="N17">
        <v>0</v>
      </c>
      <c r="O17">
        <v>0</v>
      </c>
      <c r="P17">
        <v>231</v>
      </c>
      <c r="Q17">
        <v>226</v>
      </c>
      <c r="R17">
        <v>13</v>
      </c>
      <c r="S17">
        <v>21</v>
      </c>
      <c r="T17">
        <v>5</v>
      </c>
    </row>
    <row r="18" spans="1:20" x14ac:dyDescent="0.25">
      <c r="A18" t="s">
        <v>3475</v>
      </c>
      <c r="B18">
        <v>0</v>
      </c>
      <c r="C18" s="2" t="s">
        <v>3516</v>
      </c>
      <c r="D18" t="s">
        <v>3517</v>
      </c>
      <c r="E18">
        <v>8</v>
      </c>
      <c r="F18" t="s">
        <v>35</v>
      </c>
      <c r="G18">
        <v>0</v>
      </c>
      <c r="H18">
        <v>0</v>
      </c>
      <c r="I18">
        <v>0</v>
      </c>
      <c r="J18">
        <v>6</v>
      </c>
      <c r="K18" t="s">
        <v>3506</v>
      </c>
      <c r="L18">
        <v>0</v>
      </c>
      <c r="M18">
        <v>0</v>
      </c>
      <c r="N18">
        <v>0</v>
      </c>
      <c r="O18">
        <v>0</v>
      </c>
      <c r="P18">
        <v>20</v>
      </c>
      <c r="Q18">
        <v>21</v>
      </c>
      <c r="R18">
        <v>1</v>
      </c>
      <c r="S18">
        <v>1</v>
      </c>
      <c r="T18">
        <v>5</v>
      </c>
    </row>
    <row r="19" spans="1:20" x14ac:dyDescent="0.25">
      <c r="A19" t="s">
        <v>3475</v>
      </c>
      <c r="B19">
        <v>0</v>
      </c>
      <c r="C19" s="2" t="s">
        <v>3518</v>
      </c>
      <c r="D19" t="s">
        <v>3519</v>
      </c>
      <c r="E19">
        <v>8</v>
      </c>
      <c r="F19" t="s">
        <v>35</v>
      </c>
      <c r="G19">
        <v>7.0000000000000007E-2</v>
      </c>
      <c r="H19">
        <v>114.28</v>
      </c>
      <c r="I19">
        <v>24</v>
      </c>
      <c r="J19">
        <v>12</v>
      </c>
      <c r="K19" t="s">
        <v>3490</v>
      </c>
      <c r="L19">
        <v>0</v>
      </c>
      <c r="M19">
        <v>0</v>
      </c>
      <c r="N19">
        <v>0</v>
      </c>
      <c r="O19">
        <v>0</v>
      </c>
      <c r="P19">
        <v>45</v>
      </c>
      <c r="Q19">
        <v>64</v>
      </c>
      <c r="R19">
        <v>1</v>
      </c>
      <c r="S19">
        <v>2</v>
      </c>
      <c r="T19">
        <v>5</v>
      </c>
    </row>
    <row r="20" spans="1:20" x14ac:dyDescent="0.25">
      <c r="A20" t="s">
        <v>3475</v>
      </c>
      <c r="B20">
        <v>0</v>
      </c>
      <c r="C20" s="2" t="s">
        <v>3520</v>
      </c>
      <c r="D20" t="s">
        <v>3521</v>
      </c>
      <c r="E20">
        <v>8</v>
      </c>
      <c r="F20" t="s">
        <v>35</v>
      </c>
      <c r="G20">
        <v>0.27</v>
      </c>
      <c r="H20">
        <v>29.62</v>
      </c>
      <c r="I20">
        <v>0</v>
      </c>
      <c r="J20">
        <v>12</v>
      </c>
      <c r="K20" t="s">
        <v>3522</v>
      </c>
      <c r="L20">
        <v>0</v>
      </c>
      <c r="M20">
        <v>0</v>
      </c>
      <c r="N20">
        <v>0</v>
      </c>
      <c r="O20">
        <v>0</v>
      </c>
      <c r="P20">
        <v>194</v>
      </c>
      <c r="Q20">
        <v>166</v>
      </c>
      <c r="R20">
        <v>7</v>
      </c>
      <c r="S20">
        <v>9</v>
      </c>
      <c r="T20">
        <v>5</v>
      </c>
    </row>
    <row r="21" spans="1:20" x14ac:dyDescent="0.25">
      <c r="A21" t="s">
        <v>3475</v>
      </c>
      <c r="B21">
        <v>0</v>
      </c>
      <c r="C21" s="2" t="s">
        <v>3523</v>
      </c>
      <c r="D21" t="s">
        <v>3524</v>
      </c>
      <c r="E21">
        <v>8</v>
      </c>
      <c r="F21" t="s">
        <v>35</v>
      </c>
      <c r="G21">
        <v>0.35</v>
      </c>
      <c r="H21">
        <v>22.85</v>
      </c>
      <c r="I21">
        <v>0</v>
      </c>
      <c r="J21">
        <v>6</v>
      </c>
      <c r="K21" t="s">
        <v>3525</v>
      </c>
      <c r="L21">
        <v>13.142857142857141</v>
      </c>
      <c r="M21">
        <v>4.5999999999999996</v>
      </c>
      <c r="N21">
        <v>13.142857142857141</v>
      </c>
      <c r="O21">
        <v>4.5999999999999996</v>
      </c>
      <c r="P21">
        <v>101</v>
      </c>
      <c r="Q21">
        <v>96</v>
      </c>
      <c r="R21">
        <v>5</v>
      </c>
      <c r="S21">
        <v>10</v>
      </c>
      <c r="T21">
        <v>5</v>
      </c>
    </row>
    <row r="22" spans="1:20" x14ac:dyDescent="0.25">
      <c r="A22" t="s">
        <v>3475</v>
      </c>
      <c r="B22">
        <v>0</v>
      </c>
      <c r="C22" s="2" t="s">
        <v>3526</v>
      </c>
      <c r="D22" t="s">
        <v>3527</v>
      </c>
      <c r="E22">
        <v>9</v>
      </c>
      <c r="F22" t="s">
        <v>35</v>
      </c>
      <c r="G22">
        <v>0.01</v>
      </c>
      <c r="H22">
        <v>900</v>
      </c>
      <c r="I22">
        <v>0</v>
      </c>
      <c r="J22">
        <v>12</v>
      </c>
      <c r="K22" t="s">
        <v>165</v>
      </c>
      <c r="L22">
        <v>0</v>
      </c>
      <c r="M22">
        <v>0</v>
      </c>
      <c r="N22">
        <v>0</v>
      </c>
      <c r="O22">
        <v>0</v>
      </c>
      <c r="P22">
        <v>45</v>
      </c>
      <c r="Q22">
        <v>34</v>
      </c>
      <c r="R22">
        <v>2</v>
      </c>
      <c r="S22">
        <v>3</v>
      </c>
      <c r="T22">
        <v>5</v>
      </c>
    </row>
    <row r="23" spans="1:20" x14ac:dyDescent="0.25">
      <c r="A23" t="s">
        <v>3475</v>
      </c>
      <c r="B23">
        <v>0</v>
      </c>
      <c r="C23" s="2" t="s">
        <v>3528</v>
      </c>
      <c r="D23" t="s">
        <v>3529</v>
      </c>
      <c r="E23">
        <v>10</v>
      </c>
      <c r="F23" t="s">
        <v>35</v>
      </c>
      <c r="G23">
        <v>0.18</v>
      </c>
      <c r="H23">
        <v>55.55</v>
      </c>
      <c r="I23">
        <v>0</v>
      </c>
      <c r="J23">
        <v>12</v>
      </c>
      <c r="K23" t="s">
        <v>3530</v>
      </c>
      <c r="L23">
        <v>0</v>
      </c>
      <c r="M23">
        <v>0</v>
      </c>
      <c r="N23">
        <v>0</v>
      </c>
      <c r="O23">
        <v>0</v>
      </c>
      <c r="P23">
        <v>98</v>
      </c>
      <c r="Q23">
        <v>108</v>
      </c>
      <c r="R23">
        <v>5</v>
      </c>
      <c r="S23">
        <v>8</v>
      </c>
      <c r="T23">
        <v>5</v>
      </c>
    </row>
    <row r="24" spans="1:20" x14ac:dyDescent="0.25">
      <c r="A24" t="s">
        <v>3475</v>
      </c>
      <c r="B24">
        <v>0</v>
      </c>
      <c r="C24" s="2" t="s">
        <v>3531</v>
      </c>
      <c r="D24" t="s">
        <v>3532</v>
      </c>
      <c r="E24">
        <v>11</v>
      </c>
      <c r="F24" t="s">
        <v>35</v>
      </c>
      <c r="G24">
        <v>0.43</v>
      </c>
      <c r="H24">
        <v>25.58</v>
      </c>
      <c r="I24">
        <v>0</v>
      </c>
      <c r="J24">
        <v>6</v>
      </c>
      <c r="K24" t="s">
        <v>3493</v>
      </c>
      <c r="L24">
        <v>0</v>
      </c>
      <c r="M24">
        <v>0</v>
      </c>
      <c r="N24">
        <v>0</v>
      </c>
      <c r="O24">
        <v>0</v>
      </c>
      <c r="P24">
        <v>73</v>
      </c>
      <c r="Q24">
        <v>54</v>
      </c>
      <c r="R24">
        <v>3</v>
      </c>
      <c r="S24">
        <v>4</v>
      </c>
      <c r="T24">
        <v>5</v>
      </c>
    </row>
    <row r="25" spans="1:20" x14ac:dyDescent="0.25">
      <c r="A25" t="s">
        <v>3475</v>
      </c>
      <c r="B25">
        <v>0</v>
      </c>
      <c r="C25" s="2" t="s">
        <v>3533</v>
      </c>
      <c r="D25" t="s">
        <v>3534</v>
      </c>
      <c r="E25">
        <v>15</v>
      </c>
      <c r="F25" t="s">
        <v>35</v>
      </c>
      <c r="G25">
        <v>0.57999999999999996</v>
      </c>
      <c r="H25">
        <v>29.31</v>
      </c>
      <c r="I25">
        <v>0</v>
      </c>
      <c r="J25">
        <v>18</v>
      </c>
      <c r="K25" t="s">
        <v>781</v>
      </c>
      <c r="L25">
        <v>0</v>
      </c>
      <c r="M25">
        <v>0</v>
      </c>
      <c r="N25">
        <v>0</v>
      </c>
      <c r="O25">
        <v>0</v>
      </c>
      <c r="P25">
        <v>367</v>
      </c>
      <c r="Q25">
        <v>656</v>
      </c>
      <c r="R25">
        <v>12</v>
      </c>
      <c r="S25">
        <v>28</v>
      </c>
      <c r="T25">
        <v>5</v>
      </c>
    </row>
    <row r="26" spans="1:20" x14ac:dyDescent="0.25">
      <c r="A26" t="s">
        <v>3475</v>
      </c>
      <c r="B26">
        <v>0</v>
      </c>
      <c r="C26" s="2" t="s">
        <v>3535</v>
      </c>
      <c r="D26" t="s">
        <v>3536</v>
      </c>
      <c r="E26">
        <v>15</v>
      </c>
      <c r="F26" t="s">
        <v>35</v>
      </c>
      <c r="G26">
        <v>0.41</v>
      </c>
      <c r="H26">
        <v>39.020000000000003</v>
      </c>
      <c r="I26">
        <v>0</v>
      </c>
      <c r="J26">
        <v>12</v>
      </c>
      <c r="K26" t="s">
        <v>3537</v>
      </c>
      <c r="L26">
        <v>0</v>
      </c>
      <c r="M26">
        <v>0</v>
      </c>
      <c r="N26">
        <v>0</v>
      </c>
      <c r="O26">
        <v>0</v>
      </c>
      <c r="P26">
        <v>281</v>
      </c>
      <c r="Q26">
        <v>237</v>
      </c>
      <c r="R26">
        <v>12</v>
      </c>
      <c r="S26">
        <v>15</v>
      </c>
      <c r="T26">
        <v>5</v>
      </c>
    </row>
    <row r="27" spans="1:20" x14ac:dyDescent="0.25">
      <c r="A27" t="s">
        <v>3475</v>
      </c>
      <c r="B27">
        <v>0</v>
      </c>
      <c r="C27" s="2" t="s">
        <v>3538</v>
      </c>
      <c r="D27" t="s">
        <v>3539</v>
      </c>
      <c r="E27">
        <v>16</v>
      </c>
      <c r="F27" t="s">
        <v>35</v>
      </c>
      <c r="G27">
        <v>0.28000000000000003</v>
      </c>
      <c r="H27">
        <v>57.14</v>
      </c>
      <c r="I27">
        <v>12</v>
      </c>
      <c r="J27">
        <v>12</v>
      </c>
      <c r="K27" t="s">
        <v>3490</v>
      </c>
      <c r="L27">
        <v>0</v>
      </c>
      <c r="M27">
        <v>0</v>
      </c>
      <c r="N27">
        <v>0</v>
      </c>
      <c r="O27">
        <v>0</v>
      </c>
      <c r="P27">
        <v>32</v>
      </c>
      <c r="Q27">
        <v>21</v>
      </c>
      <c r="R27">
        <v>1</v>
      </c>
      <c r="S27">
        <v>3</v>
      </c>
      <c r="T27">
        <v>5</v>
      </c>
    </row>
    <row r="28" spans="1:20" x14ac:dyDescent="0.25">
      <c r="A28" t="s">
        <v>3475</v>
      </c>
      <c r="B28">
        <v>0</v>
      </c>
      <c r="C28" s="2" t="s">
        <v>3540</v>
      </c>
      <c r="D28" t="s">
        <v>3541</v>
      </c>
      <c r="E28">
        <v>17</v>
      </c>
      <c r="F28" t="s">
        <v>35</v>
      </c>
      <c r="G28">
        <v>0.15</v>
      </c>
      <c r="H28">
        <v>113.33</v>
      </c>
      <c r="I28">
        <v>24</v>
      </c>
      <c r="J28">
        <v>24</v>
      </c>
      <c r="K28" t="s">
        <v>3490</v>
      </c>
      <c r="L28">
        <v>0</v>
      </c>
      <c r="M28">
        <v>0</v>
      </c>
      <c r="N28">
        <v>0</v>
      </c>
      <c r="O28">
        <v>0</v>
      </c>
      <c r="P28">
        <v>26</v>
      </c>
      <c r="Q28">
        <v>34</v>
      </c>
      <c r="R28">
        <v>3</v>
      </c>
      <c r="S28">
        <v>5</v>
      </c>
      <c r="T28">
        <v>5</v>
      </c>
    </row>
    <row r="29" spans="1:20" x14ac:dyDescent="0.25">
      <c r="A29" t="s">
        <v>3475</v>
      </c>
      <c r="B29">
        <v>0</v>
      </c>
      <c r="C29" s="2" t="s">
        <v>3542</v>
      </c>
      <c r="D29" t="s">
        <v>3543</v>
      </c>
      <c r="E29">
        <v>22</v>
      </c>
      <c r="F29" t="s">
        <v>35</v>
      </c>
      <c r="G29">
        <v>0</v>
      </c>
      <c r="H29">
        <v>0</v>
      </c>
      <c r="I29">
        <v>0</v>
      </c>
      <c r="J29">
        <v>24</v>
      </c>
      <c r="K29" t="s">
        <v>3487</v>
      </c>
      <c r="L29">
        <v>0</v>
      </c>
      <c r="M29">
        <v>0</v>
      </c>
      <c r="N29">
        <v>0</v>
      </c>
      <c r="O29">
        <v>0</v>
      </c>
      <c r="P29">
        <v>13</v>
      </c>
      <c r="Q29">
        <v>35</v>
      </c>
      <c r="R29">
        <v>0</v>
      </c>
      <c r="S29">
        <v>0</v>
      </c>
      <c r="T29">
        <v>5</v>
      </c>
    </row>
    <row r="30" spans="1:20" x14ac:dyDescent="0.25">
      <c r="A30" t="s">
        <v>3475</v>
      </c>
      <c r="B30">
        <v>0</v>
      </c>
      <c r="C30" s="2" t="s">
        <v>3544</v>
      </c>
      <c r="D30" t="s">
        <v>3545</v>
      </c>
      <c r="E30">
        <v>24</v>
      </c>
      <c r="F30" t="s">
        <v>35</v>
      </c>
      <c r="G30">
        <v>1.07</v>
      </c>
      <c r="H30">
        <v>23.36</v>
      </c>
      <c r="I30">
        <v>0</v>
      </c>
      <c r="J30">
        <v>18</v>
      </c>
      <c r="K30" t="s">
        <v>165</v>
      </c>
      <c r="L30">
        <v>0</v>
      </c>
      <c r="M30">
        <v>0</v>
      </c>
      <c r="N30">
        <v>0</v>
      </c>
      <c r="O30">
        <v>0</v>
      </c>
      <c r="P30">
        <v>333</v>
      </c>
      <c r="Q30">
        <v>532</v>
      </c>
      <c r="R30">
        <v>13</v>
      </c>
      <c r="S30">
        <v>27</v>
      </c>
      <c r="T30">
        <v>5</v>
      </c>
    </row>
    <row r="31" spans="1:20" x14ac:dyDescent="0.25">
      <c r="A31" t="s">
        <v>3475</v>
      </c>
      <c r="B31">
        <v>0</v>
      </c>
      <c r="C31" s="2" t="s">
        <v>3546</v>
      </c>
      <c r="D31" t="s">
        <v>3547</v>
      </c>
      <c r="E31">
        <v>25</v>
      </c>
      <c r="F31" t="s">
        <v>35</v>
      </c>
      <c r="G31">
        <v>0.25</v>
      </c>
      <c r="H31">
        <v>100</v>
      </c>
      <c r="I31">
        <v>12</v>
      </c>
      <c r="J31">
        <v>12</v>
      </c>
      <c r="K31" t="s">
        <v>785</v>
      </c>
      <c r="L31">
        <v>0</v>
      </c>
      <c r="M31">
        <v>0</v>
      </c>
      <c r="N31">
        <v>0</v>
      </c>
      <c r="O31">
        <v>0</v>
      </c>
      <c r="P31">
        <v>118</v>
      </c>
      <c r="Q31">
        <v>230</v>
      </c>
      <c r="R31">
        <v>2</v>
      </c>
      <c r="S31">
        <v>7</v>
      </c>
      <c r="T31">
        <v>5</v>
      </c>
    </row>
    <row r="32" spans="1:20" x14ac:dyDescent="0.25">
      <c r="A32" t="s">
        <v>3475</v>
      </c>
      <c r="B32">
        <v>0</v>
      </c>
      <c r="C32" s="2" t="s">
        <v>3548</v>
      </c>
      <c r="D32" t="s">
        <v>3549</v>
      </c>
      <c r="E32">
        <v>28</v>
      </c>
      <c r="F32" t="s">
        <v>35</v>
      </c>
      <c r="G32">
        <v>0.56999999999999995</v>
      </c>
      <c r="H32">
        <v>49.12</v>
      </c>
      <c r="I32">
        <v>0</v>
      </c>
      <c r="J32">
        <v>12</v>
      </c>
      <c r="K32" t="s">
        <v>3550</v>
      </c>
      <c r="L32">
        <v>0</v>
      </c>
      <c r="M32">
        <v>0</v>
      </c>
      <c r="N32">
        <v>0</v>
      </c>
      <c r="O32">
        <v>0</v>
      </c>
      <c r="P32">
        <v>438</v>
      </c>
      <c r="Q32">
        <v>488</v>
      </c>
      <c r="R32">
        <v>12</v>
      </c>
      <c r="S32">
        <v>21</v>
      </c>
      <c r="T32">
        <v>5</v>
      </c>
    </row>
    <row r="33" spans="1:20" x14ac:dyDescent="0.25">
      <c r="A33" t="s">
        <v>3475</v>
      </c>
      <c r="B33">
        <v>0</v>
      </c>
      <c r="C33" s="2" t="s">
        <v>3551</v>
      </c>
      <c r="D33" t="s">
        <v>3552</v>
      </c>
      <c r="E33">
        <v>30</v>
      </c>
      <c r="F33" t="s">
        <v>35</v>
      </c>
      <c r="G33">
        <v>0.77</v>
      </c>
      <c r="H33">
        <v>40.25</v>
      </c>
      <c r="I33">
        <v>0</v>
      </c>
      <c r="J33">
        <v>12</v>
      </c>
      <c r="K33" t="s">
        <v>3496</v>
      </c>
      <c r="L33">
        <v>0</v>
      </c>
      <c r="M33">
        <v>0</v>
      </c>
      <c r="N33">
        <v>0</v>
      </c>
      <c r="O33">
        <v>0</v>
      </c>
      <c r="P33">
        <v>272</v>
      </c>
      <c r="Q33">
        <v>351</v>
      </c>
      <c r="R33">
        <v>16</v>
      </c>
      <c r="S33">
        <v>25</v>
      </c>
      <c r="T33">
        <v>5</v>
      </c>
    </row>
    <row r="34" spans="1:20" x14ac:dyDescent="0.25">
      <c r="A34" t="s">
        <v>3475</v>
      </c>
      <c r="B34">
        <v>0</v>
      </c>
      <c r="C34" s="2" t="s">
        <v>3553</v>
      </c>
      <c r="D34" t="s">
        <v>3554</v>
      </c>
      <c r="E34">
        <v>30</v>
      </c>
      <c r="F34" t="s">
        <v>35</v>
      </c>
      <c r="G34">
        <v>0.42</v>
      </c>
      <c r="H34">
        <v>71.42</v>
      </c>
      <c r="I34">
        <v>0</v>
      </c>
      <c r="J34">
        <v>16</v>
      </c>
      <c r="K34" t="s">
        <v>3550</v>
      </c>
      <c r="L34">
        <v>0</v>
      </c>
      <c r="M34">
        <v>0</v>
      </c>
      <c r="N34">
        <v>0</v>
      </c>
      <c r="O34">
        <v>0</v>
      </c>
      <c r="P34">
        <v>128</v>
      </c>
      <c r="Q34">
        <v>167</v>
      </c>
      <c r="R34">
        <v>7</v>
      </c>
      <c r="S34">
        <v>12</v>
      </c>
      <c r="T34">
        <v>5</v>
      </c>
    </row>
    <row r="35" spans="1:20" x14ac:dyDescent="0.25">
      <c r="A35" t="s">
        <v>3475</v>
      </c>
      <c r="B35">
        <v>0</v>
      </c>
      <c r="C35" s="2" t="s">
        <v>3555</v>
      </c>
      <c r="D35" t="s">
        <v>3556</v>
      </c>
      <c r="E35">
        <v>42</v>
      </c>
      <c r="F35" t="s">
        <v>35</v>
      </c>
      <c r="G35">
        <v>0.38</v>
      </c>
      <c r="H35">
        <v>118.42</v>
      </c>
      <c r="I35">
        <v>0</v>
      </c>
      <c r="J35">
        <v>12</v>
      </c>
      <c r="K35" t="s">
        <v>3557</v>
      </c>
      <c r="L35">
        <v>0</v>
      </c>
      <c r="M35">
        <v>0</v>
      </c>
      <c r="N35">
        <v>0</v>
      </c>
      <c r="O35">
        <v>0</v>
      </c>
      <c r="P35">
        <v>694</v>
      </c>
      <c r="Q35">
        <v>1061</v>
      </c>
      <c r="R35">
        <v>12</v>
      </c>
      <c r="S35">
        <v>15</v>
      </c>
      <c r="T35">
        <v>5</v>
      </c>
    </row>
    <row r="36" spans="1:20" x14ac:dyDescent="0.25">
      <c r="A36" t="s">
        <v>3475</v>
      </c>
      <c r="B36">
        <v>0</v>
      </c>
      <c r="C36" s="2" t="s">
        <v>3558</v>
      </c>
      <c r="D36" t="s">
        <v>3559</v>
      </c>
      <c r="E36">
        <v>58</v>
      </c>
      <c r="F36" t="s">
        <v>35</v>
      </c>
      <c r="G36">
        <v>3.26</v>
      </c>
      <c r="H36">
        <v>18.399999999999999</v>
      </c>
      <c r="I36">
        <v>90</v>
      </c>
      <c r="J36">
        <v>18</v>
      </c>
      <c r="K36" t="s">
        <v>165</v>
      </c>
      <c r="L36">
        <v>0.2085889570552126</v>
      </c>
      <c r="M36">
        <v>0.67999999999999317</v>
      </c>
      <c r="N36">
        <v>0</v>
      </c>
      <c r="O36">
        <v>0</v>
      </c>
      <c r="P36">
        <v>1217</v>
      </c>
      <c r="Q36">
        <v>1043</v>
      </c>
      <c r="R36">
        <v>67</v>
      </c>
      <c r="S36">
        <v>107</v>
      </c>
      <c r="T36">
        <v>5</v>
      </c>
    </row>
    <row r="37" spans="1:20" x14ac:dyDescent="0.25">
      <c r="A37" t="s">
        <v>3475</v>
      </c>
      <c r="B37">
        <v>0</v>
      </c>
      <c r="C37" s="2" t="s">
        <v>3560</v>
      </c>
      <c r="D37" t="s">
        <v>3561</v>
      </c>
      <c r="E37">
        <v>67</v>
      </c>
      <c r="F37" t="s">
        <v>35</v>
      </c>
      <c r="G37">
        <v>1.29</v>
      </c>
      <c r="H37">
        <v>51.93</v>
      </c>
      <c r="I37">
        <v>48</v>
      </c>
      <c r="J37">
        <v>12</v>
      </c>
      <c r="K37" t="s">
        <v>1112</v>
      </c>
      <c r="L37">
        <v>0</v>
      </c>
      <c r="M37">
        <v>0</v>
      </c>
      <c r="N37">
        <v>0</v>
      </c>
      <c r="O37">
        <v>0</v>
      </c>
      <c r="P37">
        <v>571</v>
      </c>
      <c r="Q37">
        <v>733</v>
      </c>
      <c r="R37">
        <v>20</v>
      </c>
      <c r="S37">
        <v>41</v>
      </c>
      <c r="T37">
        <v>5</v>
      </c>
    </row>
    <row r="38" spans="1:20" x14ac:dyDescent="0.25">
      <c r="A38" t="s">
        <v>3475</v>
      </c>
      <c r="B38">
        <v>0</v>
      </c>
      <c r="C38" s="2" t="s">
        <v>3562</v>
      </c>
      <c r="D38" t="s">
        <v>3563</v>
      </c>
      <c r="E38">
        <v>69</v>
      </c>
      <c r="F38" t="s">
        <v>35</v>
      </c>
      <c r="G38">
        <v>2.68</v>
      </c>
      <c r="H38">
        <v>26.49</v>
      </c>
      <c r="I38">
        <v>0</v>
      </c>
      <c r="J38">
        <v>18</v>
      </c>
      <c r="K38" t="s">
        <v>165</v>
      </c>
      <c r="L38">
        <v>0</v>
      </c>
      <c r="M38">
        <v>0</v>
      </c>
      <c r="N38">
        <v>0</v>
      </c>
      <c r="O38">
        <v>0</v>
      </c>
      <c r="P38">
        <v>1075</v>
      </c>
      <c r="Q38">
        <v>800</v>
      </c>
      <c r="R38">
        <v>41</v>
      </c>
      <c r="S38">
        <v>67</v>
      </c>
      <c r="T38">
        <v>5</v>
      </c>
    </row>
    <row r="39" spans="1:20" x14ac:dyDescent="0.25">
      <c r="A39" t="s">
        <v>3475</v>
      </c>
      <c r="B39">
        <v>0</v>
      </c>
      <c r="C39" s="2" t="s">
        <v>3564</v>
      </c>
      <c r="D39" t="s">
        <v>3565</v>
      </c>
      <c r="E39">
        <v>74</v>
      </c>
      <c r="F39" t="s">
        <v>35</v>
      </c>
      <c r="G39">
        <v>4.7300000000000004</v>
      </c>
      <c r="H39">
        <v>16.7</v>
      </c>
      <c r="I39">
        <v>168</v>
      </c>
      <c r="J39">
        <v>24</v>
      </c>
      <c r="K39" t="s">
        <v>781</v>
      </c>
      <c r="L39">
        <v>2.355179704016916</v>
      </c>
      <c r="M39">
        <v>11.140000000000009</v>
      </c>
      <c r="N39">
        <v>0</v>
      </c>
      <c r="O39">
        <v>0</v>
      </c>
      <c r="P39">
        <v>2269</v>
      </c>
      <c r="Q39">
        <v>2479</v>
      </c>
      <c r="R39">
        <v>82</v>
      </c>
      <c r="S39">
        <v>152</v>
      </c>
      <c r="T39">
        <v>5</v>
      </c>
    </row>
    <row r="40" spans="1:20" x14ac:dyDescent="0.25">
      <c r="A40" t="s">
        <v>3475</v>
      </c>
      <c r="B40">
        <v>0</v>
      </c>
      <c r="C40" s="2" t="s">
        <v>3566</v>
      </c>
      <c r="D40" t="s">
        <v>3567</v>
      </c>
      <c r="E40">
        <v>88</v>
      </c>
      <c r="F40" t="s">
        <v>35</v>
      </c>
      <c r="G40">
        <v>2.62</v>
      </c>
      <c r="H40">
        <v>34.35</v>
      </c>
      <c r="I40">
        <v>144</v>
      </c>
      <c r="J40">
        <v>18</v>
      </c>
      <c r="K40" t="s">
        <v>3501</v>
      </c>
      <c r="L40">
        <v>0</v>
      </c>
      <c r="M40">
        <v>0</v>
      </c>
      <c r="N40">
        <v>0</v>
      </c>
      <c r="O40">
        <v>0</v>
      </c>
      <c r="P40">
        <v>794</v>
      </c>
      <c r="Q40">
        <v>958</v>
      </c>
      <c r="R40">
        <v>56</v>
      </c>
      <c r="S40">
        <v>74</v>
      </c>
      <c r="T40">
        <v>5</v>
      </c>
    </row>
    <row r="41" spans="1:20" x14ac:dyDescent="0.25">
      <c r="A41" t="s">
        <v>3475</v>
      </c>
      <c r="B41">
        <v>0</v>
      </c>
      <c r="C41" s="2" t="s">
        <v>3568</v>
      </c>
      <c r="D41" t="s">
        <v>3569</v>
      </c>
      <c r="E41">
        <v>44</v>
      </c>
      <c r="F41" t="s">
        <v>35</v>
      </c>
      <c r="G41">
        <v>0.64</v>
      </c>
      <c r="H41">
        <v>68.75</v>
      </c>
      <c r="I41">
        <v>0</v>
      </c>
      <c r="J41">
        <v>6</v>
      </c>
      <c r="K41" t="s">
        <v>3525</v>
      </c>
      <c r="L41">
        <v>0</v>
      </c>
      <c r="M41">
        <v>0</v>
      </c>
      <c r="N41">
        <v>0</v>
      </c>
      <c r="O41">
        <v>0</v>
      </c>
      <c r="P41">
        <v>149</v>
      </c>
      <c r="Q41">
        <v>130</v>
      </c>
      <c r="R41">
        <v>10</v>
      </c>
      <c r="S41">
        <v>17</v>
      </c>
      <c r="T41">
        <v>4</v>
      </c>
    </row>
    <row r="42" spans="1:20" x14ac:dyDescent="0.25">
      <c r="A42" t="s">
        <v>3475</v>
      </c>
      <c r="B42">
        <v>0</v>
      </c>
      <c r="C42" s="2" t="s">
        <v>3570</v>
      </c>
      <c r="D42" t="s">
        <v>3571</v>
      </c>
      <c r="E42">
        <v>0</v>
      </c>
      <c r="F42" t="s">
        <v>35</v>
      </c>
      <c r="G42">
        <v>0.05</v>
      </c>
      <c r="H42">
        <v>0</v>
      </c>
      <c r="I42">
        <v>12</v>
      </c>
      <c r="J42">
        <v>12</v>
      </c>
      <c r="K42" t="s">
        <v>3490</v>
      </c>
      <c r="L42">
        <v>22</v>
      </c>
      <c r="M42">
        <v>1.1000000000000001</v>
      </c>
      <c r="N42">
        <v>0</v>
      </c>
      <c r="O42">
        <v>0</v>
      </c>
      <c r="P42">
        <v>12</v>
      </c>
      <c r="Q42">
        <v>13</v>
      </c>
      <c r="R42">
        <v>0</v>
      </c>
      <c r="S42">
        <v>0</v>
      </c>
      <c r="T42">
        <v>3</v>
      </c>
    </row>
    <row r="43" spans="1:20" x14ac:dyDescent="0.25">
      <c r="A43" t="s">
        <v>3475</v>
      </c>
      <c r="B43">
        <v>0</v>
      </c>
      <c r="C43" s="2" t="s">
        <v>3572</v>
      </c>
      <c r="D43" t="s">
        <v>3573</v>
      </c>
      <c r="E43">
        <v>0</v>
      </c>
      <c r="F43" t="s">
        <v>35</v>
      </c>
      <c r="G43">
        <v>0.12</v>
      </c>
      <c r="H43">
        <v>0</v>
      </c>
      <c r="I43">
        <v>36</v>
      </c>
      <c r="J43">
        <v>12</v>
      </c>
      <c r="K43" t="s">
        <v>3490</v>
      </c>
      <c r="L43">
        <v>22</v>
      </c>
      <c r="M43">
        <v>2.64</v>
      </c>
      <c r="N43">
        <v>0</v>
      </c>
      <c r="O43">
        <v>0</v>
      </c>
      <c r="P43">
        <v>96</v>
      </c>
      <c r="Q43">
        <v>111</v>
      </c>
      <c r="R43">
        <v>5</v>
      </c>
      <c r="S43">
        <v>7</v>
      </c>
      <c r="T43">
        <v>3</v>
      </c>
    </row>
    <row r="44" spans="1:20" x14ac:dyDescent="0.25">
      <c r="A44" t="s">
        <v>3475</v>
      </c>
      <c r="B44">
        <v>0</v>
      </c>
      <c r="C44" s="2" t="s">
        <v>3574</v>
      </c>
      <c r="D44" t="s">
        <v>3575</v>
      </c>
      <c r="E44">
        <v>0</v>
      </c>
      <c r="F44" t="s">
        <v>35</v>
      </c>
      <c r="G44">
        <v>0.12</v>
      </c>
      <c r="H44">
        <v>0</v>
      </c>
      <c r="I44">
        <v>12</v>
      </c>
      <c r="J44">
        <v>12</v>
      </c>
      <c r="K44" t="s">
        <v>3490</v>
      </c>
      <c r="L44">
        <v>22</v>
      </c>
      <c r="M44">
        <v>2.64</v>
      </c>
      <c r="N44">
        <v>0</v>
      </c>
      <c r="O44">
        <v>0</v>
      </c>
      <c r="P44">
        <v>41</v>
      </c>
      <c r="Q44">
        <v>32</v>
      </c>
      <c r="R44">
        <v>0</v>
      </c>
      <c r="S44">
        <v>0</v>
      </c>
      <c r="T44">
        <v>3</v>
      </c>
    </row>
    <row r="45" spans="1:20" x14ac:dyDescent="0.25">
      <c r="A45" t="s">
        <v>3475</v>
      </c>
      <c r="B45">
        <v>0</v>
      </c>
      <c r="C45" s="2" t="s">
        <v>3576</v>
      </c>
      <c r="D45" t="s">
        <v>3577</v>
      </c>
      <c r="E45">
        <v>0</v>
      </c>
      <c r="F45" t="s">
        <v>35</v>
      </c>
      <c r="G45">
        <v>0.54</v>
      </c>
      <c r="H45">
        <v>0</v>
      </c>
      <c r="I45">
        <v>12</v>
      </c>
      <c r="J45">
        <v>12</v>
      </c>
      <c r="K45" t="s">
        <v>3490</v>
      </c>
      <c r="L45">
        <v>22</v>
      </c>
      <c r="M45">
        <v>11.88</v>
      </c>
      <c r="N45">
        <v>0</v>
      </c>
      <c r="O45">
        <v>0</v>
      </c>
      <c r="P45">
        <v>71</v>
      </c>
      <c r="Q45">
        <v>130</v>
      </c>
      <c r="R45">
        <v>0</v>
      </c>
      <c r="S45">
        <v>0</v>
      </c>
      <c r="T45">
        <v>3</v>
      </c>
    </row>
    <row r="46" spans="1:20" x14ac:dyDescent="0.25">
      <c r="A46" t="s">
        <v>3475</v>
      </c>
      <c r="B46">
        <v>0</v>
      </c>
      <c r="C46" s="2" t="s">
        <v>3578</v>
      </c>
      <c r="D46" t="s">
        <v>3579</v>
      </c>
      <c r="E46">
        <v>0</v>
      </c>
      <c r="F46" t="s">
        <v>35</v>
      </c>
      <c r="G46">
        <v>0.21</v>
      </c>
      <c r="H46">
        <v>0</v>
      </c>
      <c r="I46">
        <v>12</v>
      </c>
      <c r="J46">
        <v>12</v>
      </c>
      <c r="K46" t="s">
        <v>3490</v>
      </c>
      <c r="L46">
        <v>22</v>
      </c>
      <c r="M46">
        <v>4.62</v>
      </c>
      <c r="N46">
        <v>0</v>
      </c>
      <c r="O46">
        <v>0</v>
      </c>
      <c r="P46">
        <v>100</v>
      </c>
      <c r="Q46">
        <v>118</v>
      </c>
      <c r="R46">
        <v>0</v>
      </c>
      <c r="S46">
        <v>0</v>
      </c>
      <c r="T46">
        <v>3</v>
      </c>
    </row>
    <row r="47" spans="1:20" x14ac:dyDescent="0.25">
      <c r="A47" t="s">
        <v>3475</v>
      </c>
      <c r="B47">
        <v>0</v>
      </c>
      <c r="C47" s="2" t="s">
        <v>3580</v>
      </c>
      <c r="D47" t="s">
        <v>3581</v>
      </c>
      <c r="E47">
        <v>0</v>
      </c>
      <c r="F47" t="s">
        <v>35</v>
      </c>
      <c r="G47">
        <v>0</v>
      </c>
      <c r="H47">
        <v>0</v>
      </c>
      <c r="I47">
        <v>0</v>
      </c>
      <c r="J47">
        <v>6</v>
      </c>
      <c r="K47" t="s">
        <v>3493</v>
      </c>
      <c r="L47">
        <v>0</v>
      </c>
      <c r="M47">
        <v>0</v>
      </c>
      <c r="N47">
        <v>0</v>
      </c>
      <c r="O47">
        <v>0</v>
      </c>
      <c r="P47">
        <v>15</v>
      </c>
      <c r="Q47">
        <v>24</v>
      </c>
      <c r="R47">
        <v>0</v>
      </c>
      <c r="S47">
        <v>0</v>
      </c>
      <c r="T47">
        <v>3</v>
      </c>
    </row>
    <row r="48" spans="1:20" x14ac:dyDescent="0.25">
      <c r="A48" t="s">
        <v>3475</v>
      </c>
      <c r="B48">
        <v>0</v>
      </c>
      <c r="C48" s="2" t="s">
        <v>3582</v>
      </c>
      <c r="D48" t="s">
        <v>3583</v>
      </c>
      <c r="E48">
        <v>4</v>
      </c>
      <c r="F48" t="s">
        <v>35</v>
      </c>
      <c r="G48">
        <v>0.06</v>
      </c>
      <c r="H48">
        <v>66.66</v>
      </c>
      <c r="I48">
        <v>0</v>
      </c>
      <c r="J48">
        <v>6</v>
      </c>
      <c r="K48" t="s">
        <v>3525</v>
      </c>
      <c r="L48">
        <v>0</v>
      </c>
      <c r="M48">
        <v>0</v>
      </c>
      <c r="N48">
        <v>0</v>
      </c>
      <c r="O48">
        <v>0</v>
      </c>
      <c r="P48">
        <v>27</v>
      </c>
      <c r="Q48">
        <v>31</v>
      </c>
      <c r="R48">
        <v>3</v>
      </c>
      <c r="S48">
        <v>4</v>
      </c>
      <c r="T48">
        <v>3</v>
      </c>
    </row>
    <row r="49" spans="1:20" x14ac:dyDescent="0.25">
      <c r="A49" t="s">
        <v>3475</v>
      </c>
      <c r="B49">
        <v>0</v>
      </c>
      <c r="C49" s="2" t="s">
        <v>3584</v>
      </c>
      <c r="D49" t="s">
        <v>3585</v>
      </c>
      <c r="E49">
        <v>13</v>
      </c>
      <c r="F49" t="s">
        <v>35</v>
      </c>
      <c r="G49">
        <v>0.28000000000000003</v>
      </c>
      <c r="H49">
        <v>46.42</v>
      </c>
      <c r="I49">
        <v>0</v>
      </c>
      <c r="J49">
        <v>6</v>
      </c>
      <c r="K49" t="s">
        <v>3525</v>
      </c>
      <c r="L49">
        <v>0</v>
      </c>
      <c r="M49">
        <v>0</v>
      </c>
      <c r="N49">
        <v>0</v>
      </c>
      <c r="O49">
        <v>0</v>
      </c>
      <c r="P49">
        <v>64</v>
      </c>
      <c r="Q49">
        <v>60</v>
      </c>
      <c r="R49">
        <v>3</v>
      </c>
      <c r="S49">
        <v>7</v>
      </c>
      <c r="T49">
        <v>3</v>
      </c>
    </row>
    <row r="50" spans="1:20" x14ac:dyDescent="0.25">
      <c r="A50" t="s">
        <v>3475</v>
      </c>
      <c r="B50">
        <v>0</v>
      </c>
      <c r="C50" s="2" t="s">
        <v>3586</v>
      </c>
      <c r="D50" t="s">
        <v>3587</v>
      </c>
      <c r="E50">
        <v>24</v>
      </c>
      <c r="F50" t="s">
        <v>35</v>
      </c>
      <c r="G50">
        <v>0.28000000000000003</v>
      </c>
      <c r="H50">
        <v>85.71</v>
      </c>
      <c r="I50">
        <v>24</v>
      </c>
      <c r="J50">
        <v>24</v>
      </c>
      <c r="K50" t="s">
        <v>3522</v>
      </c>
      <c r="L50">
        <v>0</v>
      </c>
      <c r="M50">
        <v>0</v>
      </c>
      <c r="N50">
        <v>0</v>
      </c>
      <c r="O50">
        <v>0</v>
      </c>
      <c r="P50">
        <v>203</v>
      </c>
      <c r="Q50">
        <v>145</v>
      </c>
      <c r="R50">
        <v>8</v>
      </c>
      <c r="S50">
        <v>17</v>
      </c>
      <c r="T50">
        <v>3</v>
      </c>
    </row>
    <row r="51" spans="1:20" x14ac:dyDescent="0.25">
      <c r="A51" t="s">
        <v>3475</v>
      </c>
      <c r="B51">
        <v>0</v>
      </c>
      <c r="C51" s="2" t="s">
        <v>3588</v>
      </c>
      <c r="D51" t="s">
        <v>3589</v>
      </c>
      <c r="E51">
        <v>26</v>
      </c>
      <c r="F51" t="s">
        <v>35</v>
      </c>
      <c r="G51">
        <v>0.28000000000000003</v>
      </c>
      <c r="H51">
        <v>92.85</v>
      </c>
      <c r="I51">
        <v>0</v>
      </c>
      <c r="J51">
        <v>6</v>
      </c>
      <c r="K51" t="s">
        <v>3525</v>
      </c>
      <c r="L51">
        <v>0</v>
      </c>
      <c r="M51">
        <v>0</v>
      </c>
      <c r="N51">
        <v>0</v>
      </c>
      <c r="O51">
        <v>0</v>
      </c>
      <c r="P51">
        <v>233</v>
      </c>
      <c r="Q51">
        <v>192</v>
      </c>
      <c r="R51">
        <v>7</v>
      </c>
      <c r="S51">
        <v>11</v>
      </c>
      <c r="T51">
        <v>3</v>
      </c>
    </row>
    <row r="52" spans="1:20" x14ac:dyDescent="0.25">
      <c r="A52" t="s">
        <v>3475</v>
      </c>
      <c r="B52">
        <v>0</v>
      </c>
      <c r="C52" s="2" t="s">
        <v>3590</v>
      </c>
      <c r="D52" t="s">
        <v>3591</v>
      </c>
      <c r="E52">
        <v>27</v>
      </c>
      <c r="F52" t="s">
        <v>35</v>
      </c>
      <c r="G52">
        <v>0.55000000000000004</v>
      </c>
      <c r="H52">
        <v>49.09</v>
      </c>
      <c r="I52">
        <v>0</v>
      </c>
      <c r="J52">
        <v>12</v>
      </c>
      <c r="K52" t="s">
        <v>3522</v>
      </c>
      <c r="L52">
        <v>0</v>
      </c>
      <c r="M52">
        <v>0</v>
      </c>
      <c r="N52">
        <v>0</v>
      </c>
      <c r="O52">
        <v>0</v>
      </c>
      <c r="P52">
        <v>84</v>
      </c>
      <c r="Q52">
        <v>62</v>
      </c>
      <c r="R52">
        <v>4</v>
      </c>
      <c r="S52">
        <v>5</v>
      </c>
      <c r="T52">
        <v>3</v>
      </c>
    </row>
    <row r="53" spans="1:20" x14ac:dyDescent="0.25">
      <c r="A53" t="s">
        <v>3475</v>
      </c>
      <c r="B53">
        <v>0</v>
      </c>
      <c r="C53" s="2" t="s">
        <v>3592</v>
      </c>
      <c r="D53" t="s">
        <v>3593</v>
      </c>
      <c r="E53">
        <v>1</v>
      </c>
      <c r="F53" t="s">
        <v>35</v>
      </c>
      <c r="G53">
        <v>0.06</v>
      </c>
      <c r="H53">
        <v>16.66</v>
      </c>
      <c r="I53">
        <v>12</v>
      </c>
      <c r="J53">
        <v>12</v>
      </c>
      <c r="K53" t="s">
        <v>3487</v>
      </c>
      <c r="L53">
        <v>5.3333333333333321</v>
      </c>
      <c r="M53">
        <v>0.3199999999999999</v>
      </c>
      <c r="N53">
        <v>0</v>
      </c>
      <c r="O53">
        <v>0</v>
      </c>
      <c r="P53">
        <v>69</v>
      </c>
      <c r="Q53">
        <v>70</v>
      </c>
      <c r="R53">
        <v>6</v>
      </c>
      <c r="S53">
        <v>7</v>
      </c>
      <c r="T53">
        <v>2</v>
      </c>
    </row>
    <row r="54" spans="1:20" x14ac:dyDescent="0.25">
      <c r="A54" t="s">
        <v>3475</v>
      </c>
      <c r="B54">
        <v>0</v>
      </c>
      <c r="C54" s="2" t="s">
        <v>3594</v>
      </c>
      <c r="D54" t="s">
        <v>3595</v>
      </c>
      <c r="E54">
        <v>2</v>
      </c>
      <c r="F54" t="s">
        <v>35</v>
      </c>
      <c r="G54">
        <v>0.13</v>
      </c>
      <c r="H54">
        <v>15.38</v>
      </c>
      <c r="I54">
        <v>0</v>
      </c>
      <c r="J54">
        <v>6</v>
      </c>
      <c r="K54" t="s">
        <v>3525</v>
      </c>
      <c r="L54">
        <v>20.61538461538462</v>
      </c>
      <c r="M54">
        <v>2.68</v>
      </c>
      <c r="N54">
        <v>20.61538461538462</v>
      </c>
      <c r="O54">
        <v>2.68</v>
      </c>
      <c r="P54">
        <v>60</v>
      </c>
      <c r="Q54">
        <v>55</v>
      </c>
      <c r="R54">
        <v>1</v>
      </c>
      <c r="S54">
        <v>2</v>
      </c>
      <c r="T54">
        <f>IF(O54&gt;0, SUM(ROUNDUP(SUM(ROUNDUP(O54 /J54, 0) * 1.5),0)),IF(E54&lt;1, ROUNDUP(R54/J54,0), 0))</f>
        <v>2</v>
      </c>
    </row>
    <row r="55" spans="1:20" x14ac:dyDescent="0.25">
      <c r="A55" t="s">
        <v>3475</v>
      </c>
      <c r="B55">
        <v>0</v>
      </c>
      <c r="C55" s="2" t="s">
        <v>3596</v>
      </c>
      <c r="D55" t="s">
        <v>3597</v>
      </c>
      <c r="E55">
        <v>3</v>
      </c>
      <c r="F55" t="s">
        <v>35</v>
      </c>
      <c r="G55">
        <v>0.06</v>
      </c>
      <c r="H55">
        <v>50</v>
      </c>
      <c r="I55">
        <v>0</v>
      </c>
      <c r="J55">
        <v>6</v>
      </c>
      <c r="K55" t="s">
        <v>3525</v>
      </c>
      <c r="L55">
        <v>0</v>
      </c>
      <c r="M55">
        <v>0</v>
      </c>
      <c r="N55">
        <v>0</v>
      </c>
      <c r="O55">
        <v>0</v>
      </c>
      <c r="P55">
        <v>86</v>
      </c>
      <c r="Q55">
        <v>94</v>
      </c>
      <c r="R55">
        <v>3</v>
      </c>
      <c r="S55">
        <v>3</v>
      </c>
      <c r="T55">
        <v>2</v>
      </c>
    </row>
    <row r="56" spans="1:20" x14ac:dyDescent="0.25">
      <c r="A56" t="s">
        <v>3475</v>
      </c>
      <c r="B56">
        <v>0</v>
      </c>
      <c r="C56" s="2" t="s">
        <v>3598</v>
      </c>
      <c r="D56" t="s">
        <v>3599</v>
      </c>
      <c r="E56">
        <v>6</v>
      </c>
      <c r="F56" t="s">
        <v>35</v>
      </c>
      <c r="G56">
        <v>0</v>
      </c>
      <c r="H56">
        <v>0</v>
      </c>
      <c r="I56">
        <v>0</v>
      </c>
      <c r="J56">
        <v>12</v>
      </c>
      <c r="K56" t="s">
        <v>3487</v>
      </c>
      <c r="L56">
        <v>0</v>
      </c>
      <c r="M56">
        <v>0</v>
      </c>
      <c r="N56">
        <v>0</v>
      </c>
      <c r="O56">
        <v>0</v>
      </c>
      <c r="P56">
        <v>73</v>
      </c>
      <c r="Q56">
        <v>52</v>
      </c>
      <c r="R56">
        <v>2</v>
      </c>
      <c r="S56">
        <v>2</v>
      </c>
      <c r="T56">
        <v>2</v>
      </c>
    </row>
    <row r="57" spans="1:20" x14ac:dyDescent="0.25">
      <c r="A57" t="s">
        <v>3475</v>
      </c>
      <c r="B57">
        <v>0</v>
      </c>
      <c r="C57" s="2" t="s">
        <v>3600</v>
      </c>
      <c r="D57" t="s">
        <v>3601</v>
      </c>
      <c r="E57">
        <v>9</v>
      </c>
      <c r="F57" t="s">
        <v>35</v>
      </c>
      <c r="G57">
        <v>0.42</v>
      </c>
      <c r="H57">
        <v>21.42</v>
      </c>
      <c r="I57">
        <v>0</v>
      </c>
      <c r="J57">
        <v>12</v>
      </c>
      <c r="K57" t="s">
        <v>3522</v>
      </c>
      <c r="L57">
        <v>0</v>
      </c>
      <c r="M57">
        <v>0</v>
      </c>
      <c r="N57">
        <v>0</v>
      </c>
      <c r="O57">
        <v>0</v>
      </c>
      <c r="P57">
        <v>48</v>
      </c>
      <c r="Q57">
        <v>47</v>
      </c>
      <c r="R57">
        <v>1</v>
      </c>
      <c r="S57">
        <v>4</v>
      </c>
      <c r="T57">
        <v>2</v>
      </c>
    </row>
    <row r="58" spans="1:20" x14ac:dyDescent="0.25">
      <c r="A58" t="s">
        <v>3475</v>
      </c>
      <c r="B58">
        <v>0</v>
      </c>
      <c r="C58" s="2" t="s">
        <v>3602</v>
      </c>
      <c r="D58" t="s">
        <v>3603</v>
      </c>
      <c r="E58">
        <v>10</v>
      </c>
      <c r="F58" t="s">
        <v>35</v>
      </c>
      <c r="G58">
        <v>0</v>
      </c>
      <c r="H58">
        <v>0</v>
      </c>
      <c r="I58">
        <v>0</v>
      </c>
      <c r="J58">
        <v>12</v>
      </c>
      <c r="K58" t="s">
        <v>3604</v>
      </c>
      <c r="L58">
        <v>0</v>
      </c>
      <c r="M58">
        <v>0</v>
      </c>
      <c r="N58">
        <v>0</v>
      </c>
      <c r="O58">
        <v>0</v>
      </c>
      <c r="P58">
        <v>89</v>
      </c>
      <c r="Q58">
        <v>116</v>
      </c>
      <c r="R58">
        <v>2</v>
      </c>
      <c r="S58">
        <v>2</v>
      </c>
      <c r="T58">
        <v>2</v>
      </c>
    </row>
    <row r="59" spans="1:20" x14ac:dyDescent="0.25">
      <c r="A59" t="s">
        <v>3475</v>
      </c>
      <c r="B59">
        <v>0</v>
      </c>
      <c r="C59" s="2" t="s">
        <v>3605</v>
      </c>
      <c r="D59" t="s">
        <v>3606</v>
      </c>
      <c r="E59">
        <v>12</v>
      </c>
      <c r="F59" t="s">
        <v>35</v>
      </c>
      <c r="G59">
        <v>0</v>
      </c>
      <c r="H59">
        <v>0</v>
      </c>
      <c r="I59">
        <v>0</v>
      </c>
      <c r="J59">
        <v>12</v>
      </c>
      <c r="K59" t="s">
        <v>3487</v>
      </c>
      <c r="L59">
        <v>0</v>
      </c>
      <c r="M59">
        <v>0</v>
      </c>
      <c r="N59">
        <v>0</v>
      </c>
      <c r="O59">
        <v>0</v>
      </c>
      <c r="P59">
        <v>92</v>
      </c>
      <c r="Q59">
        <v>99</v>
      </c>
      <c r="R59">
        <v>1</v>
      </c>
      <c r="S59">
        <v>2</v>
      </c>
      <c r="T59">
        <v>2</v>
      </c>
    </row>
    <row r="60" spans="1:20" x14ac:dyDescent="0.25">
      <c r="A60" t="s">
        <v>3475</v>
      </c>
      <c r="B60">
        <v>0</v>
      </c>
      <c r="C60" s="2" t="s">
        <v>3607</v>
      </c>
      <c r="D60" t="s">
        <v>3608</v>
      </c>
      <c r="E60">
        <v>14</v>
      </c>
      <c r="F60" t="s">
        <v>35</v>
      </c>
      <c r="G60">
        <v>7.0000000000000007E-2</v>
      </c>
      <c r="H60">
        <v>200</v>
      </c>
      <c r="I60">
        <v>12</v>
      </c>
      <c r="J60">
        <v>12</v>
      </c>
      <c r="K60" t="s">
        <v>3522</v>
      </c>
      <c r="L60">
        <v>0</v>
      </c>
      <c r="M60">
        <v>0</v>
      </c>
      <c r="N60">
        <v>0</v>
      </c>
      <c r="O60">
        <v>0</v>
      </c>
      <c r="P60">
        <v>42</v>
      </c>
      <c r="Q60">
        <v>62</v>
      </c>
      <c r="R60">
        <v>1</v>
      </c>
      <c r="S60">
        <v>3</v>
      </c>
      <c r="T60">
        <v>2</v>
      </c>
    </row>
    <row r="61" spans="1:20" x14ac:dyDescent="0.25">
      <c r="A61" t="s">
        <v>3475</v>
      </c>
      <c r="B61">
        <v>0</v>
      </c>
      <c r="C61" s="2" t="s">
        <v>3609</v>
      </c>
      <c r="D61" t="s">
        <v>3610</v>
      </c>
      <c r="E61">
        <v>18</v>
      </c>
      <c r="F61" t="s">
        <v>35</v>
      </c>
      <c r="G61">
        <v>0.16</v>
      </c>
      <c r="H61">
        <v>112.5</v>
      </c>
      <c r="I61">
        <v>0</v>
      </c>
      <c r="J61">
        <v>24</v>
      </c>
      <c r="K61" t="s">
        <v>3522</v>
      </c>
      <c r="L61">
        <v>0</v>
      </c>
      <c r="M61">
        <v>0</v>
      </c>
      <c r="N61">
        <v>0</v>
      </c>
      <c r="O61">
        <v>0</v>
      </c>
      <c r="P61">
        <v>95</v>
      </c>
      <c r="Q61">
        <v>112</v>
      </c>
      <c r="R61">
        <v>6</v>
      </c>
      <c r="S61">
        <v>10</v>
      </c>
      <c r="T61">
        <v>2</v>
      </c>
    </row>
    <row r="62" spans="1:20" x14ac:dyDescent="0.25">
      <c r="A62" t="s">
        <v>3475</v>
      </c>
      <c r="B62">
        <v>0</v>
      </c>
      <c r="C62" s="2" t="s">
        <v>3611</v>
      </c>
      <c r="D62" t="s">
        <v>3612</v>
      </c>
      <c r="E62">
        <v>20</v>
      </c>
      <c r="F62" t="s">
        <v>35</v>
      </c>
      <c r="G62">
        <v>0.13</v>
      </c>
      <c r="H62">
        <v>153.84</v>
      </c>
      <c r="I62">
        <v>0</v>
      </c>
      <c r="J62">
        <v>24</v>
      </c>
      <c r="K62" t="s">
        <v>3522</v>
      </c>
      <c r="L62">
        <v>0</v>
      </c>
      <c r="M62">
        <v>0</v>
      </c>
      <c r="N62">
        <v>0</v>
      </c>
      <c r="O62">
        <v>0</v>
      </c>
      <c r="P62">
        <v>62</v>
      </c>
      <c r="Q62">
        <v>67</v>
      </c>
      <c r="R62">
        <v>3</v>
      </c>
      <c r="S62">
        <v>4</v>
      </c>
      <c r="T62">
        <v>2</v>
      </c>
    </row>
    <row r="63" spans="1:20" x14ac:dyDescent="0.25">
      <c r="A63" t="s">
        <v>3475</v>
      </c>
      <c r="B63">
        <v>0</v>
      </c>
      <c r="C63" s="2" t="s">
        <v>3613</v>
      </c>
      <c r="D63" t="s">
        <v>3614</v>
      </c>
      <c r="E63">
        <v>22</v>
      </c>
      <c r="F63" t="s">
        <v>35</v>
      </c>
      <c r="G63">
        <v>0</v>
      </c>
      <c r="H63">
        <v>0</v>
      </c>
      <c r="I63">
        <v>0</v>
      </c>
      <c r="J63">
        <v>24</v>
      </c>
      <c r="K63" t="s">
        <v>3522</v>
      </c>
      <c r="L63">
        <v>0</v>
      </c>
      <c r="M63">
        <v>0</v>
      </c>
      <c r="N63">
        <v>0</v>
      </c>
      <c r="O63">
        <v>0</v>
      </c>
      <c r="P63">
        <v>78</v>
      </c>
      <c r="Q63">
        <v>67</v>
      </c>
      <c r="R63">
        <v>4</v>
      </c>
      <c r="S63">
        <v>6</v>
      </c>
      <c r="T63">
        <v>2</v>
      </c>
    </row>
    <row r="64" spans="1:20" x14ac:dyDescent="0.25">
      <c r="A64" t="s">
        <v>3475</v>
      </c>
      <c r="B64">
        <v>0</v>
      </c>
      <c r="C64" s="2" t="s">
        <v>3615</v>
      </c>
      <c r="D64" t="s">
        <v>3616</v>
      </c>
      <c r="E64">
        <v>26</v>
      </c>
      <c r="F64" t="s">
        <v>35</v>
      </c>
      <c r="G64">
        <v>0</v>
      </c>
      <c r="H64">
        <v>0</v>
      </c>
      <c r="I64">
        <v>0</v>
      </c>
      <c r="J64">
        <v>24</v>
      </c>
      <c r="K64" t="s">
        <v>3522</v>
      </c>
      <c r="L64">
        <v>0</v>
      </c>
      <c r="M64">
        <v>0</v>
      </c>
      <c r="N64">
        <v>0</v>
      </c>
      <c r="O64">
        <v>0</v>
      </c>
      <c r="P64">
        <v>41</v>
      </c>
      <c r="Q64">
        <v>44</v>
      </c>
      <c r="R64">
        <v>5</v>
      </c>
      <c r="S64">
        <v>6</v>
      </c>
      <c r="T64">
        <v>2</v>
      </c>
    </row>
    <row r="65" spans="1:20" x14ac:dyDescent="0.25">
      <c r="A65" t="s">
        <v>3475</v>
      </c>
      <c r="B65">
        <v>0</v>
      </c>
      <c r="C65" s="2" t="s">
        <v>3617</v>
      </c>
      <c r="D65" t="s">
        <v>3618</v>
      </c>
      <c r="E65">
        <v>2</v>
      </c>
      <c r="F65" t="s">
        <v>35</v>
      </c>
      <c r="G65">
        <v>0</v>
      </c>
      <c r="H65">
        <v>0</v>
      </c>
      <c r="I65">
        <v>0</v>
      </c>
      <c r="J65">
        <v>6</v>
      </c>
      <c r="K65" t="s">
        <v>3506</v>
      </c>
      <c r="L65">
        <v>0</v>
      </c>
      <c r="M65">
        <v>0</v>
      </c>
      <c r="N65">
        <v>0</v>
      </c>
      <c r="O65">
        <v>0</v>
      </c>
      <c r="P65">
        <v>17</v>
      </c>
      <c r="Q65">
        <v>15</v>
      </c>
      <c r="R65">
        <v>2</v>
      </c>
      <c r="S65">
        <v>2</v>
      </c>
      <c r="T65">
        <v>2</v>
      </c>
    </row>
    <row r="66" spans="1:20" x14ac:dyDescent="0.25">
      <c r="A66" t="s">
        <v>3475</v>
      </c>
      <c r="B66">
        <v>0</v>
      </c>
      <c r="C66" s="2" t="s">
        <v>3619</v>
      </c>
      <c r="D66" t="s">
        <v>3620</v>
      </c>
      <c r="E66">
        <v>6</v>
      </c>
      <c r="F66" t="s">
        <v>35</v>
      </c>
      <c r="G66">
        <v>0.14000000000000001</v>
      </c>
      <c r="H66">
        <v>42.85</v>
      </c>
      <c r="I66">
        <v>0</v>
      </c>
      <c r="J66">
        <v>6</v>
      </c>
      <c r="K66" t="s">
        <v>3506</v>
      </c>
      <c r="L66">
        <v>0</v>
      </c>
      <c r="M66">
        <v>0</v>
      </c>
      <c r="N66">
        <v>0</v>
      </c>
      <c r="O66">
        <v>0</v>
      </c>
      <c r="P66">
        <v>65</v>
      </c>
      <c r="Q66">
        <v>62</v>
      </c>
      <c r="R66">
        <v>5</v>
      </c>
      <c r="S66">
        <v>6</v>
      </c>
      <c r="T66">
        <v>1</v>
      </c>
    </row>
    <row r="67" spans="1:20" x14ac:dyDescent="0.25">
      <c r="A67" t="s">
        <v>3475</v>
      </c>
      <c r="B67">
        <v>0</v>
      </c>
      <c r="C67" s="2" t="s">
        <v>3621</v>
      </c>
      <c r="D67" t="s">
        <v>3622</v>
      </c>
      <c r="E67">
        <v>10</v>
      </c>
      <c r="F67" t="s">
        <v>35</v>
      </c>
      <c r="G67">
        <v>0.42</v>
      </c>
      <c r="H67">
        <v>26.19</v>
      </c>
      <c r="I67">
        <v>0</v>
      </c>
      <c r="J67">
        <v>6</v>
      </c>
      <c r="K67" t="s">
        <v>3506</v>
      </c>
      <c r="L67">
        <v>12.19047619047619</v>
      </c>
      <c r="M67">
        <v>5.1199999999999992</v>
      </c>
      <c r="N67">
        <v>12.19047619047619</v>
      </c>
      <c r="O67">
        <v>5.1199999999999992</v>
      </c>
      <c r="P67">
        <v>124</v>
      </c>
      <c r="Q67">
        <v>87</v>
      </c>
      <c r="R67">
        <v>10</v>
      </c>
      <c r="S67">
        <v>14</v>
      </c>
      <c r="T67">
        <v>1</v>
      </c>
    </row>
    <row r="68" spans="1:20" x14ac:dyDescent="0.25">
      <c r="A68" t="s">
        <v>3475</v>
      </c>
      <c r="B68">
        <v>0</v>
      </c>
      <c r="C68" s="2" t="s">
        <v>3623</v>
      </c>
      <c r="D68" t="s">
        <v>3624</v>
      </c>
      <c r="E68">
        <v>11</v>
      </c>
      <c r="F68" t="s">
        <v>35</v>
      </c>
      <c r="G68">
        <v>0.05</v>
      </c>
      <c r="H68">
        <v>220</v>
      </c>
      <c r="I68">
        <v>0</v>
      </c>
      <c r="J68">
        <v>24</v>
      </c>
      <c r="K68" t="s">
        <v>3501</v>
      </c>
      <c r="L68">
        <v>0</v>
      </c>
      <c r="M68">
        <v>0</v>
      </c>
      <c r="N68">
        <v>0</v>
      </c>
      <c r="O68">
        <v>0</v>
      </c>
      <c r="P68">
        <v>78</v>
      </c>
      <c r="Q68">
        <v>64</v>
      </c>
      <c r="R68">
        <v>2</v>
      </c>
      <c r="S68">
        <v>2</v>
      </c>
      <c r="T68">
        <v>1</v>
      </c>
    </row>
    <row r="69" spans="1:20" x14ac:dyDescent="0.25">
      <c r="A69" t="s">
        <v>3475</v>
      </c>
      <c r="B69">
        <v>0</v>
      </c>
      <c r="C69" s="2" t="s">
        <v>3625</v>
      </c>
      <c r="D69" t="s">
        <v>3626</v>
      </c>
      <c r="E69">
        <v>12</v>
      </c>
      <c r="F69" t="s">
        <v>35</v>
      </c>
      <c r="G69">
        <v>0.44</v>
      </c>
      <c r="H69">
        <v>27.27</v>
      </c>
      <c r="I69">
        <v>0</v>
      </c>
      <c r="J69">
        <v>48</v>
      </c>
      <c r="K69" t="s">
        <v>3496</v>
      </c>
      <c r="L69">
        <v>0</v>
      </c>
      <c r="M69">
        <v>0</v>
      </c>
      <c r="N69">
        <v>0</v>
      </c>
      <c r="O69">
        <v>0</v>
      </c>
      <c r="P69">
        <v>118</v>
      </c>
      <c r="Q69">
        <v>123</v>
      </c>
      <c r="R69">
        <v>5</v>
      </c>
      <c r="S69">
        <v>5</v>
      </c>
      <c r="T69">
        <v>1</v>
      </c>
    </row>
    <row r="70" spans="1:20" x14ac:dyDescent="0.25">
      <c r="A70" t="s">
        <v>3475</v>
      </c>
      <c r="B70">
        <v>0</v>
      </c>
      <c r="C70" s="2" t="s">
        <v>3627</v>
      </c>
      <c r="D70" t="s">
        <v>3628</v>
      </c>
      <c r="E70">
        <v>15</v>
      </c>
      <c r="F70" t="s">
        <v>35</v>
      </c>
      <c r="G70">
        <v>0.42</v>
      </c>
      <c r="H70">
        <v>35.71</v>
      </c>
      <c r="I70">
        <v>0</v>
      </c>
      <c r="J70">
        <v>12</v>
      </c>
      <c r="K70" t="s">
        <v>165</v>
      </c>
      <c r="L70">
        <v>0</v>
      </c>
      <c r="M70">
        <v>0</v>
      </c>
      <c r="N70">
        <v>0</v>
      </c>
      <c r="O70">
        <v>0</v>
      </c>
      <c r="P70">
        <v>61</v>
      </c>
      <c r="Q70">
        <v>85</v>
      </c>
      <c r="R70">
        <v>3</v>
      </c>
      <c r="S70">
        <v>8</v>
      </c>
      <c r="T70">
        <v>1</v>
      </c>
    </row>
    <row r="71" spans="1:20" x14ac:dyDescent="0.25">
      <c r="A71" t="s">
        <v>3475</v>
      </c>
      <c r="B71">
        <v>0</v>
      </c>
      <c r="C71" s="2" t="s">
        <v>3629</v>
      </c>
      <c r="D71" t="s">
        <v>3630</v>
      </c>
      <c r="E71">
        <v>15</v>
      </c>
      <c r="F71" t="s">
        <v>35</v>
      </c>
      <c r="G71">
        <v>0.43</v>
      </c>
      <c r="H71">
        <v>34.880000000000003</v>
      </c>
      <c r="I71">
        <v>16</v>
      </c>
      <c r="J71">
        <v>16</v>
      </c>
      <c r="K71" t="s">
        <v>3490</v>
      </c>
      <c r="L71">
        <v>0</v>
      </c>
      <c r="M71">
        <v>0</v>
      </c>
      <c r="N71">
        <v>0</v>
      </c>
      <c r="O71">
        <v>0</v>
      </c>
      <c r="P71">
        <v>78</v>
      </c>
      <c r="Q71">
        <v>46</v>
      </c>
      <c r="R71">
        <v>7</v>
      </c>
      <c r="S71">
        <v>12</v>
      </c>
      <c r="T71">
        <v>1</v>
      </c>
    </row>
    <row r="72" spans="1:20" x14ac:dyDescent="0.25">
      <c r="A72" t="s">
        <v>3475</v>
      </c>
      <c r="B72">
        <v>0</v>
      </c>
      <c r="C72" s="2" t="s">
        <v>3631</v>
      </c>
      <c r="D72" t="s">
        <v>3632</v>
      </c>
      <c r="E72">
        <v>16</v>
      </c>
      <c r="F72" t="s">
        <v>35</v>
      </c>
      <c r="G72">
        <v>0.14000000000000001</v>
      </c>
      <c r="H72">
        <v>121.42</v>
      </c>
      <c r="I72">
        <v>0</v>
      </c>
      <c r="J72">
        <v>6</v>
      </c>
      <c r="K72" t="s">
        <v>3525</v>
      </c>
      <c r="L72">
        <v>0</v>
      </c>
      <c r="M72">
        <v>0</v>
      </c>
      <c r="N72">
        <v>0</v>
      </c>
      <c r="O72">
        <v>0</v>
      </c>
      <c r="P72">
        <v>89</v>
      </c>
      <c r="Q72">
        <v>58</v>
      </c>
      <c r="R72">
        <v>3</v>
      </c>
      <c r="S72">
        <v>4</v>
      </c>
      <c r="T72">
        <v>1</v>
      </c>
    </row>
    <row r="73" spans="1:20" x14ac:dyDescent="0.25">
      <c r="A73" t="s">
        <v>3475</v>
      </c>
      <c r="B73">
        <v>0</v>
      </c>
      <c r="C73" s="2" t="s">
        <v>3633</v>
      </c>
      <c r="D73" t="s">
        <v>3634</v>
      </c>
      <c r="E73">
        <v>18</v>
      </c>
      <c r="F73" t="s">
        <v>35</v>
      </c>
      <c r="G73">
        <v>0.37</v>
      </c>
      <c r="H73">
        <v>48.64</v>
      </c>
      <c r="I73">
        <v>0</v>
      </c>
      <c r="J73">
        <v>48</v>
      </c>
      <c r="K73" t="s">
        <v>165</v>
      </c>
      <c r="L73">
        <v>0</v>
      </c>
      <c r="M73">
        <v>0</v>
      </c>
      <c r="N73">
        <v>0</v>
      </c>
      <c r="O73">
        <v>0</v>
      </c>
      <c r="P73">
        <v>165</v>
      </c>
      <c r="Q73">
        <v>105</v>
      </c>
      <c r="R73">
        <v>2</v>
      </c>
      <c r="S73">
        <v>4</v>
      </c>
      <c r="T73">
        <v>1</v>
      </c>
    </row>
    <row r="74" spans="1:20" x14ac:dyDescent="0.25">
      <c r="A74" t="s">
        <v>3475</v>
      </c>
      <c r="B74">
        <v>0</v>
      </c>
      <c r="C74" s="2" t="s">
        <v>3635</v>
      </c>
      <c r="D74" t="s">
        <v>3636</v>
      </c>
      <c r="E74">
        <v>40</v>
      </c>
      <c r="F74" t="s">
        <v>35</v>
      </c>
      <c r="G74">
        <v>0.06</v>
      </c>
      <c r="H74">
        <v>666.66</v>
      </c>
      <c r="I74">
        <v>0</v>
      </c>
      <c r="J74">
        <v>48</v>
      </c>
      <c r="K74" t="s">
        <v>3490</v>
      </c>
      <c r="L74">
        <v>0</v>
      </c>
      <c r="M74">
        <v>0</v>
      </c>
      <c r="N74">
        <v>0</v>
      </c>
      <c r="O74">
        <v>0</v>
      </c>
      <c r="P74">
        <v>84</v>
      </c>
      <c r="Q74">
        <v>47</v>
      </c>
      <c r="R74">
        <v>3</v>
      </c>
      <c r="S74">
        <v>4</v>
      </c>
      <c r="T74">
        <v>1</v>
      </c>
    </row>
    <row r="75" spans="1:20" x14ac:dyDescent="0.25">
      <c r="A75" t="s">
        <v>3475</v>
      </c>
      <c r="B75">
        <v>0</v>
      </c>
      <c r="C75" s="2" t="s">
        <v>3637</v>
      </c>
      <c r="D75" t="s">
        <v>3638</v>
      </c>
      <c r="E75">
        <v>5</v>
      </c>
      <c r="F75" t="s">
        <v>35</v>
      </c>
      <c r="G75">
        <v>0</v>
      </c>
      <c r="H75">
        <v>0</v>
      </c>
      <c r="I75">
        <v>0</v>
      </c>
      <c r="J75">
        <v>6</v>
      </c>
      <c r="K75" t="s">
        <v>3506</v>
      </c>
      <c r="L75">
        <v>0</v>
      </c>
      <c r="M75">
        <v>0</v>
      </c>
      <c r="N75">
        <v>0</v>
      </c>
      <c r="O75">
        <v>0</v>
      </c>
      <c r="P75">
        <v>9</v>
      </c>
      <c r="Q75">
        <v>5</v>
      </c>
      <c r="R75">
        <v>1</v>
      </c>
      <c r="S75">
        <v>1</v>
      </c>
      <c r="T75">
        <v>1</v>
      </c>
    </row>
    <row r="76" spans="1:20" x14ac:dyDescent="0.25">
      <c r="A76" t="s">
        <v>3475</v>
      </c>
      <c r="B76">
        <v>0</v>
      </c>
      <c r="C76" s="2" t="s">
        <v>3639</v>
      </c>
      <c r="D76" t="s">
        <v>3640</v>
      </c>
      <c r="E76">
        <v>7</v>
      </c>
      <c r="F76" t="s">
        <v>35</v>
      </c>
      <c r="G76">
        <v>0.01</v>
      </c>
      <c r="H76">
        <v>700</v>
      </c>
      <c r="I76">
        <v>0</v>
      </c>
      <c r="J76">
        <v>12</v>
      </c>
      <c r="K76" t="s">
        <v>3501</v>
      </c>
      <c r="L76">
        <v>0</v>
      </c>
      <c r="M76">
        <v>0</v>
      </c>
      <c r="N76">
        <v>0</v>
      </c>
      <c r="O76">
        <v>0</v>
      </c>
      <c r="P76">
        <v>26</v>
      </c>
      <c r="Q76">
        <v>27</v>
      </c>
      <c r="R76">
        <v>1</v>
      </c>
      <c r="S76">
        <v>2</v>
      </c>
      <c r="T76">
        <v>1</v>
      </c>
    </row>
    <row r="77" spans="1:20" x14ac:dyDescent="0.25">
      <c r="A77" t="s">
        <v>3475</v>
      </c>
      <c r="B77">
        <v>0</v>
      </c>
      <c r="C77" s="2" t="s">
        <v>3641</v>
      </c>
      <c r="D77" t="s">
        <v>3642</v>
      </c>
      <c r="E77">
        <v>7</v>
      </c>
      <c r="F77" t="s">
        <v>35</v>
      </c>
      <c r="G77">
        <v>0</v>
      </c>
      <c r="H77">
        <v>0</v>
      </c>
      <c r="I77">
        <v>0</v>
      </c>
      <c r="J77">
        <v>6</v>
      </c>
      <c r="K77" t="s">
        <v>3493</v>
      </c>
      <c r="L77">
        <v>0</v>
      </c>
      <c r="M77">
        <v>0</v>
      </c>
      <c r="N77">
        <v>0</v>
      </c>
      <c r="O77">
        <v>0</v>
      </c>
      <c r="P77">
        <v>35</v>
      </c>
      <c r="Q77">
        <v>27</v>
      </c>
      <c r="R77">
        <v>0</v>
      </c>
      <c r="S77">
        <v>1</v>
      </c>
      <c r="T77">
        <v>1</v>
      </c>
    </row>
    <row r="78" spans="1:20" x14ac:dyDescent="0.25">
      <c r="A78" t="s">
        <v>3475</v>
      </c>
      <c r="B78">
        <v>0</v>
      </c>
      <c r="C78" s="2" t="s">
        <v>3643</v>
      </c>
      <c r="D78" t="s">
        <v>3644</v>
      </c>
      <c r="E78">
        <v>8</v>
      </c>
      <c r="F78" t="s">
        <v>35</v>
      </c>
      <c r="G78">
        <v>0.12</v>
      </c>
      <c r="H78">
        <v>66.66</v>
      </c>
      <c r="I78">
        <v>0</v>
      </c>
      <c r="J78">
        <v>12</v>
      </c>
      <c r="K78" t="s">
        <v>3487</v>
      </c>
      <c r="L78">
        <v>0</v>
      </c>
      <c r="M78">
        <v>0</v>
      </c>
      <c r="N78">
        <v>0</v>
      </c>
      <c r="O78">
        <v>0</v>
      </c>
      <c r="P78">
        <v>21</v>
      </c>
      <c r="Q78">
        <v>23</v>
      </c>
      <c r="R78">
        <v>2</v>
      </c>
      <c r="S78">
        <v>2</v>
      </c>
      <c r="T78">
        <v>1</v>
      </c>
    </row>
    <row r="79" spans="1:20" x14ac:dyDescent="0.25">
      <c r="A79" t="s">
        <v>3475</v>
      </c>
      <c r="B79">
        <v>0</v>
      </c>
      <c r="C79" s="2" t="s">
        <v>3645</v>
      </c>
      <c r="D79" t="s">
        <v>3646</v>
      </c>
      <c r="E79">
        <v>8</v>
      </c>
      <c r="F79" t="s">
        <v>35</v>
      </c>
      <c r="G79">
        <v>0</v>
      </c>
      <c r="H79">
        <v>0</v>
      </c>
      <c r="I79">
        <v>0</v>
      </c>
      <c r="J79">
        <v>12</v>
      </c>
      <c r="K79" t="s">
        <v>3522</v>
      </c>
      <c r="L79">
        <v>0</v>
      </c>
      <c r="M79">
        <v>0</v>
      </c>
      <c r="N79">
        <v>0</v>
      </c>
      <c r="O79">
        <v>0</v>
      </c>
      <c r="P79">
        <v>4</v>
      </c>
      <c r="Q79">
        <v>7</v>
      </c>
      <c r="R79">
        <v>1</v>
      </c>
      <c r="S79">
        <v>1</v>
      </c>
      <c r="T79">
        <v>1</v>
      </c>
    </row>
    <row r="80" spans="1:20" x14ac:dyDescent="0.25">
      <c r="A80" t="s">
        <v>3475</v>
      </c>
      <c r="B80">
        <v>0</v>
      </c>
      <c r="C80" s="2" t="s">
        <v>3647</v>
      </c>
      <c r="D80" t="s">
        <v>3648</v>
      </c>
      <c r="E80">
        <v>9</v>
      </c>
      <c r="F80" t="s">
        <v>35</v>
      </c>
      <c r="G80">
        <v>0.14000000000000001</v>
      </c>
      <c r="H80">
        <v>64.28</v>
      </c>
      <c r="I80">
        <v>0</v>
      </c>
      <c r="J80">
        <v>6</v>
      </c>
      <c r="K80" t="s">
        <v>3506</v>
      </c>
      <c r="L80">
        <v>0</v>
      </c>
      <c r="M80">
        <v>0</v>
      </c>
      <c r="N80">
        <v>0</v>
      </c>
      <c r="O80">
        <v>0</v>
      </c>
      <c r="P80">
        <v>16</v>
      </c>
      <c r="Q80">
        <v>14</v>
      </c>
      <c r="R80">
        <v>1</v>
      </c>
      <c r="S80">
        <v>3</v>
      </c>
      <c r="T80">
        <v>1</v>
      </c>
    </row>
    <row r="81" spans="1:20" x14ac:dyDescent="0.25">
      <c r="A81" t="s">
        <v>3475</v>
      </c>
      <c r="B81">
        <v>0</v>
      </c>
      <c r="C81" s="2" t="s">
        <v>3649</v>
      </c>
      <c r="D81" t="s">
        <v>3650</v>
      </c>
      <c r="E81">
        <v>10</v>
      </c>
      <c r="F81" t="s">
        <v>35</v>
      </c>
      <c r="G81">
        <v>0.13</v>
      </c>
      <c r="H81">
        <v>76.92</v>
      </c>
      <c r="I81">
        <v>0</v>
      </c>
      <c r="J81">
        <v>12</v>
      </c>
      <c r="K81" t="s">
        <v>3487</v>
      </c>
      <c r="L81">
        <v>0</v>
      </c>
      <c r="M81">
        <v>0</v>
      </c>
      <c r="N81">
        <v>0</v>
      </c>
      <c r="O81">
        <v>0</v>
      </c>
      <c r="P81">
        <v>31</v>
      </c>
      <c r="Q81">
        <v>5</v>
      </c>
      <c r="R81">
        <v>2</v>
      </c>
      <c r="S81">
        <v>2</v>
      </c>
      <c r="T81">
        <v>1</v>
      </c>
    </row>
    <row r="82" spans="1:20" x14ac:dyDescent="0.25">
      <c r="A82" t="s">
        <v>3475</v>
      </c>
      <c r="B82">
        <v>0</v>
      </c>
      <c r="C82" s="2" t="s">
        <v>3651</v>
      </c>
      <c r="D82" t="s">
        <v>3652</v>
      </c>
      <c r="E82">
        <v>11</v>
      </c>
      <c r="F82" t="s">
        <v>35</v>
      </c>
      <c r="G82">
        <v>0.05</v>
      </c>
      <c r="H82">
        <v>220</v>
      </c>
      <c r="I82">
        <v>0</v>
      </c>
      <c r="J82">
        <v>12</v>
      </c>
      <c r="K82" t="s">
        <v>165</v>
      </c>
      <c r="L82">
        <v>0</v>
      </c>
      <c r="M82">
        <v>0</v>
      </c>
      <c r="N82">
        <v>0</v>
      </c>
      <c r="O82">
        <v>0</v>
      </c>
      <c r="P82">
        <v>28</v>
      </c>
      <c r="Q82">
        <v>17</v>
      </c>
      <c r="R82">
        <v>3</v>
      </c>
      <c r="S82">
        <v>3</v>
      </c>
      <c r="T82">
        <v>1</v>
      </c>
    </row>
    <row r="83" spans="1:20" x14ac:dyDescent="0.25">
      <c r="A83" t="s">
        <v>3475</v>
      </c>
      <c r="B83">
        <v>0</v>
      </c>
      <c r="C83" s="2" t="s">
        <v>3653</v>
      </c>
      <c r="D83" t="s">
        <v>3654</v>
      </c>
      <c r="E83">
        <v>12</v>
      </c>
      <c r="F83" t="s">
        <v>35</v>
      </c>
      <c r="G83">
        <v>0.19</v>
      </c>
      <c r="H83">
        <v>63.15</v>
      </c>
      <c r="I83">
        <v>0</v>
      </c>
      <c r="J83">
        <v>12</v>
      </c>
      <c r="K83" t="s">
        <v>165</v>
      </c>
      <c r="L83">
        <v>0</v>
      </c>
      <c r="M83">
        <v>0</v>
      </c>
      <c r="N83">
        <v>0</v>
      </c>
      <c r="O83">
        <v>0</v>
      </c>
      <c r="P83">
        <v>50</v>
      </c>
      <c r="Q83">
        <v>37</v>
      </c>
      <c r="R83">
        <v>2</v>
      </c>
      <c r="S83">
        <v>4</v>
      </c>
      <c r="T83">
        <v>1</v>
      </c>
    </row>
    <row r="84" spans="1:20" x14ac:dyDescent="0.25">
      <c r="A84" t="s">
        <v>3475</v>
      </c>
      <c r="B84">
        <v>0</v>
      </c>
      <c r="C84" s="2" t="s">
        <v>3655</v>
      </c>
      <c r="D84" t="s">
        <v>3656</v>
      </c>
      <c r="E84">
        <v>14</v>
      </c>
      <c r="F84" t="s">
        <v>35</v>
      </c>
      <c r="G84">
        <v>0.42</v>
      </c>
      <c r="H84">
        <v>33.33</v>
      </c>
      <c r="I84">
        <v>0</v>
      </c>
      <c r="J84">
        <v>12</v>
      </c>
      <c r="K84" t="s">
        <v>3530</v>
      </c>
      <c r="L84">
        <v>0</v>
      </c>
      <c r="M84">
        <v>0</v>
      </c>
      <c r="N84">
        <v>0</v>
      </c>
      <c r="O84">
        <v>0</v>
      </c>
      <c r="P84">
        <v>58</v>
      </c>
      <c r="Q84">
        <v>45</v>
      </c>
      <c r="R84">
        <v>3</v>
      </c>
      <c r="S84">
        <v>7</v>
      </c>
      <c r="T84">
        <v>1</v>
      </c>
    </row>
    <row r="85" spans="1:20" x14ac:dyDescent="0.25">
      <c r="A85" t="s">
        <v>3475</v>
      </c>
      <c r="B85">
        <v>0</v>
      </c>
      <c r="C85" s="2" t="s">
        <v>3657</v>
      </c>
      <c r="D85" t="s">
        <v>3658</v>
      </c>
      <c r="E85">
        <v>16</v>
      </c>
      <c r="F85" t="s">
        <v>35</v>
      </c>
      <c r="G85">
        <v>7.0000000000000007E-2</v>
      </c>
      <c r="H85">
        <v>228.57</v>
      </c>
      <c r="I85">
        <v>0</v>
      </c>
      <c r="J85">
        <v>12</v>
      </c>
      <c r="K85" t="s">
        <v>3487</v>
      </c>
      <c r="L85">
        <v>0</v>
      </c>
      <c r="M85">
        <v>0</v>
      </c>
      <c r="N85">
        <v>0</v>
      </c>
      <c r="O85">
        <v>0</v>
      </c>
      <c r="P85">
        <v>48</v>
      </c>
      <c r="Q85">
        <v>16</v>
      </c>
      <c r="R85">
        <v>2</v>
      </c>
      <c r="S85">
        <v>2</v>
      </c>
      <c r="T85">
        <v>1</v>
      </c>
    </row>
    <row r="86" spans="1:20" x14ac:dyDescent="0.25">
      <c r="A86" t="s">
        <v>3475</v>
      </c>
      <c r="B86">
        <v>0</v>
      </c>
      <c r="C86" s="2" t="s">
        <v>3659</v>
      </c>
      <c r="D86" t="s">
        <v>3660</v>
      </c>
      <c r="E86">
        <v>23</v>
      </c>
      <c r="F86" t="s">
        <v>35</v>
      </c>
      <c r="G86">
        <v>0</v>
      </c>
      <c r="H86">
        <v>0</v>
      </c>
      <c r="I86">
        <v>0</v>
      </c>
      <c r="J86">
        <v>12</v>
      </c>
      <c r="K86" t="s">
        <v>3490</v>
      </c>
      <c r="L86">
        <v>0</v>
      </c>
      <c r="M86">
        <v>0</v>
      </c>
      <c r="N86">
        <v>0</v>
      </c>
      <c r="O86">
        <v>0</v>
      </c>
      <c r="P86">
        <v>12</v>
      </c>
      <c r="Q86">
        <v>25</v>
      </c>
      <c r="R86">
        <v>1</v>
      </c>
      <c r="S86">
        <v>1</v>
      </c>
      <c r="T86">
        <v>1</v>
      </c>
    </row>
    <row r="87" spans="1:20" x14ac:dyDescent="0.25">
      <c r="A87" t="s">
        <v>3475</v>
      </c>
      <c r="B87">
        <v>0</v>
      </c>
      <c r="C87" s="2" t="s">
        <v>3661</v>
      </c>
      <c r="D87" t="s">
        <v>3662</v>
      </c>
      <c r="E87">
        <v>26</v>
      </c>
      <c r="F87" t="s">
        <v>35</v>
      </c>
      <c r="G87">
        <v>7.0000000000000007E-2</v>
      </c>
      <c r="H87">
        <v>371.42</v>
      </c>
      <c r="I87">
        <v>0</v>
      </c>
      <c r="J87">
        <v>12</v>
      </c>
      <c r="K87" t="s">
        <v>3490</v>
      </c>
      <c r="L87">
        <v>0</v>
      </c>
      <c r="M87">
        <v>0</v>
      </c>
      <c r="N87">
        <v>0</v>
      </c>
      <c r="O87">
        <v>0</v>
      </c>
      <c r="P87">
        <v>22</v>
      </c>
      <c r="Q87">
        <v>17</v>
      </c>
      <c r="R87">
        <v>1</v>
      </c>
      <c r="S87">
        <v>2</v>
      </c>
      <c r="T8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Abarrotes</vt:lpstr>
      <vt:lpstr>Cava</vt:lpstr>
      <vt:lpstr>Gourmet</vt:lpstr>
      <vt:lpstr>Perfumeria</vt:lpstr>
      <vt:lpstr>Bebes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2025-12-29T05:45:21Z</dcterms:created>
  <dcterms:modified xsi:type="dcterms:W3CDTF">2025-12-29T07:42:19Z</dcterms:modified>
</cp:coreProperties>
</file>